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a_delovni_zvezek" defaultThemeVersion="124226"/>
  <mc:AlternateContent xmlns:mc="http://schemas.openxmlformats.org/markup-compatibility/2006">
    <mc:Choice Requires="x15">
      <x15ac:absPath xmlns:x15ac="http://schemas.microsoft.com/office/spreadsheetml/2010/11/ac" url="C:\Users\toni.krancic\Documents\000_INVESTICIJE\2025_AA-DEKL-BAZ-2025_dekloracijski bazen za zunanji bazen\razpis - racionalizirana verzija\"/>
    </mc:Choice>
  </mc:AlternateContent>
  <xr:revisionPtr revIDLastSave="0" documentId="13_ncr:1_{45345F4E-5FDF-4CF3-8578-6E8A838667D3}" xr6:coauthVersionLast="47" xr6:coauthVersionMax="47" xr10:uidLastSave="{00000000-0000-0000-0000-000000000000}"/>
  <bookViews>
    <workbookView xWindow="-28920" yWindow="-120" windowWidth="29040" windowHeight="15720" tabRatio="843" activeTab="3" xr2:uid="{00000000-000D-0000-FFFF-FFFF00000000}"/>
  </bookViews>
  <sheets>
    <sheet name="Rekapitulacija" sheetId="6" r:id="rId1"/>
    <sheet name="1. GOI dela" sheetId="2" r:id="rId2"/>
    <sheet name="2. Elektrotehnika" sheetId="17" r:id="rId3"/>
    <sheet name="3. Strojne inštalacije" sheetId="18" r:id="rId4"/>
  </sheets>
  <definedNames>
    <definedName name="_Toc35830131" localSheetId="1">'1. GOI dela'!#REF!</definedName>
    <definedName name="_Toc35830131" localSheetId="0">Rekapitulacija!#REF!</definedName>
    <definedName name="_Toc35830132" localSheetId="1">'1. GOI dela'!#REF!</definedName>
    <definedName name="_Toc35830132" localSheetId="0">Rekapitulacija!#REF!</definedName>
    <definedName name="_Toc447456608" localSheetId="1">'1. GOI dela'!#REF!</definedName>
    <definedName name="_Toc447456608" localSheetId="0">Rekapitulacija!#REF!</definedName>
    <definedName name="Print_Area" localSheetId="1">'1. GOI dela'!$A$1:$F$56</definedName>
    <definedName name="Print_Area" localSheetId="0">Rekapitulacija!$A$1:$F$9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8" l="1"/>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84" i="17"/>
  <c r="F81" i="17"/>
  <c r="F15" i="2"/>
  <c r="F13" i="2"/>
  <c r="F11" i="2"/>
  <c r="F9" i="2"/>
  <c r="F7" i="2"/>
  <c r="F5" i="2"/>
  <c r="F72" i="17"/>
  <c r="F169" i="18"/>
  <c r="F54" i="18"/>
  <c r="F171" i="18" s="1"/>
  <c r="F36" i="18"/>
  <c r="F170" i="18" s="1"/>
  <c r="F15" i="18"/>
  <c r="F161" i="18"/>
  <c r="F159" i="18"/>
  <c r="F157" i="18"/>
  <c r="F155" i="18"/>
  <c r="F153" i="18"/>
  <c r="F151" i="18"/>
  <c r="F149" i="18"/>
  <c r="F147" i="18"/>
  <c r="F145" i="18"/>
  <c r="F138" i="18"/>
  <c r="F136" i="18"/>
  <c r="F134" i="18"/>
  <c r="F132" i="18"/>
  <c r="F129" i="18"/>
  <c r="F121" i="18"/>
  <c r="F119" i="18"/>
  <c r="F117" i="18"/>
  <c r="F115" i="18"/>
  <c r="F112" i="18"/>
  <c r="F109" i="18"/>
  <c r="F107" i="18"/>
  <c r="F102" i="18"/>
  <c r="F100" i="18"/>
  <c r="F98" i="18"/>
  <c r="F95" i="18"/>
  <c r="F92" i="18"/>
  <c r="F85" i="18"/>
  <c r="F83" i="18"/>
  <c r="F81" i="18"/>
  <c r="F79" i="18"/>
  <c r="F78" i="18"/>
  <c r="F76" i="18"/>
  <c r="F73" i="18"/>
  <c r="F66" i="18"/>
  <c r="F64" i="18"/>
  <c r="F62" i="18"/>
  <c r="F59" i="18"/>
  <c r="F52" i="18"/>
  <c r="F50" i="18"/>
  <c r="F48" i="18"/>
  <c r="F45" i="18"/>
  <c r="F42" i="18"/>
  <c r="F41" i="18"/>
  <c r="F34" i="18"/>
  <c r="F32" i="18"/>
  <c r="F30" i="18"/>
  <c r="F26" i="18"/>
  <c r="F25" i="18"/>
  <c r="F24" i="18"/>
  <c r="F23" i="18"/>
  <c r="F22" i="18"/>
  <c r="F21" i="18"/>
  <c r="F12" i="18"/>
  <c r="F87" i="18" l="1"/>
  <c r="F173" i="18" s="1"/>
  <c r="F68" i="18"/>
  <c r="F172" i="18" s="1"/>
  <c r="F163" i="18"/>
  <c r="F176" i="18" s="1"/>
  <c r="F140" i="18"/>
  <c r="F175" i="18" s="1"/>
  <c r="F104" i="18"/>
  <c r="F174" i="18" s="1"/>
  <c r="F129" i="17"/>
  <c r="F127" i="17"/>
  <c r="F125" i="17"/>
  <c r="F115" i="17"/>
  <c r="F113" i="17"/>
  <c r="F118" i="17" s="1"/>
  <c r="F156" i="17" s="1"/>
  <c r="F66" i="17"/>
  <c r="F29" i="17"/>
  <c r="F25" i="17"/>
  <c r="F12" i="17"/>
  <c r="F13" i="17"/>
  <c r="F14" i="17"/>
  <c r="F15" i="17"/>
  <c r="F64" i="17"/>
  <c r="F157" i="2"/>
  <c r="F118" i="2"/>
  <c r="F100" i="2"/>
  <c r="F78" i="2"/>
  <c r="F55" i="2"/>
  <c r="F31" i="2"/>
  <c r="F37" i="2"/>
  <c r="F35" i="2"/>
  <c r="F33" i="2"/>
  <c r="F39" i="2"/>
  <c r="F41" i="2"/>
  <c r="F43" i="2"/>
  <c r="F45" i="2"/>
  <c r="F47" i="2"/>
  <c r="F49" i="2"/>
  <c r="F51" i="2"/>
  <c r="F53" i="2"/>
  <c r="F61" i="2"/>
  <c r="F63" i="2"/>
  <c r="F65" i="2"/>
  <c r="F67" i="2"/>
  <c r="F69" i="2"/>
  <c r="F71" i="2"/>
  <c r="F73" i="2"/>
  <c r="F75" i="2"/>
  <c r="F76" i="2"/>
  <c r="F84" i="2"/>
  <c r="F86" i="2"/>
  <c r="F88" i="2"/>
  <c r="F90" i="2"/>
  <c r="F92" i="2"/>
  <c r="F94" i="2"/>
  <c r="F96" i="2"/>
  <c r="F98" i="2"/>
  <c r="F106" i="2"/>
  <c r="F108" i="2"/>
  <c r="F110" i="2"/>
  <c r="F112" i="2"/>
  <c r="F114" i="2"/>
  <c r="F116" i="2"/>
  <c r="F124" i="2"/>
  <c r="F126" i="2"/>
  <c r="F128" i="2"/>
  <c r="F130" i="2"/>
  <c r="F132" i="2"/>
  <c r="F134" i="2"/>
  <c r="F136" i="2"/>
  <c r="F138" i="2"/>
  <c r="F140" i="2"/>
  <c r="F142" i="2"/>
  <c r="F144" i="2"/>
  <c r="F146" i="2"/>
  <c r="F148" i="2"/>
  <c r="F150" i="2"/>
  <c r="F151" i="2"/>
  <c r="F153" i="2"/>
  <c r="F155" i="2"/>
  <c r="F16" i="17"/>
  <c r="F21" i="17"/>
  <c r="F22" i="17"/>
  <c r="F28" i="17"/>
  <c r="F32" i="17"/>
  <c r="F33" i="17"/>
  <c r="F36" i="17"/>
  <c r="F37" i="17"/>
  <c r="F39" i="17"/>
  <c r="F41" i="17"/>
  <c r="F43" i="17"/>
  <c r="F45" i="17"/>
  <c r="F47" i="17"/>
  <c r="F50" i="17"/>
  <c r="F53" i="17"/>
  <c r="F55" i="17"/>
  <c r="F58" i="17"/>
  <c r="F59" i="17"/>
  <c r="F62" i="17"/>
  <c r="F123" i="17"/>
  <c r="F137" i="17"/>
  <c r="F139" i="17"/>
  <c r="F141" i="17"/>
  <c r="F143" i="17"/>
  <c r="F145" i="17"/>
  <c r="B148" i="17"/>
  <c r="B160" i="17"/>
  <c r="A148" i="17"/>
  <c r="A160" i="17" s="1"/>
  <c r="B131" i="17"/>
  <c r="B158" i="17" s="1"/>
  <c r="A131" i="17"/>
  <c r="A158" i="17"/>
  <c r="B118" i="17"/>
  <c r="B156" i="17" s="1"/>
  <c r="A118" i="17"/>
  <c r="A156" i="17" s="1"/>
  <c r="B72" i="17"/>
  <c r="B154" i="17"/>
  <c r="A72" i="17"/>
  <c r="A154" i="17"/>
  <c r="F178" i="18" l="1"/>
  <c r="F7" i="6" s="1"/>
  <c r="F148" i="17"/>
  <c r="F160" i="17" s="1"/>
  <c r="F131" i="17"/>
  <c r="F158" i="17" s="1"/>
  <c r="F3" i="6" l="1"/>
  <c r="F17" i="2" a="1"/>
  <c r="F17" i="2" s="1"/>
  <c r="F19" i="2" s="1"/>
  <c r="E68" i="17"/>
  <c r="F68" i="17" s="1"/>
  <c r="E70" i="17"/>
  <c r="F70" i="17" s="1"/>
  <c r="F154" i="17" l="1"/>
  <c r="F163" i="17" s="1"/>
  <c r="F5" i="6" s="1"/>
  <c r="F10" i="6" s="1"/>
  <c r="F12" i="6" s="1" a="1"/>
  <c r="F12" i="6" s="1"/>
  <c r="F14"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<sst xmlns="http://schemas.openxmlformats.org/spreadsheetml/2006/main" count="640" uniqueCount="351">
  <si>
    <t>kos</t>
  </si>
  <si>
    <t>1.1.</t>
  </si>
  <si>
    <t>1.2.</t>
  </si>
  <si>
    <t>2.1.</t>
  </si>
  <si>
    <t>2.2.</t>
  </si>
  <si>
    <t>2.3.</t>
  </si>
  <si>
    <t>2.4.</t>
  </si>
  <si>
    <t>2.5.</t>
  </si>
  <si>
    <t>m'</t>
  </si>
  <si>
    <t>m2</t>
  </si>
  <si>
    <t>1.3.</t>
  </si>
  <si>
    <t>1.4.</t>
  </si>
  <si>
    <t>1.5.</t>
  </si>
  <si>
    <t>1.6.</t>
  </si>
  <si>
    <t>1.7.</t>
  </si>
  <si>
    <t>1.8.</t>
  </si>
  <si>
    <t>1.9.</t>
  </si>
  <si>
    <t>1.10.</t>
  </si>
  <si>
    <t>1.11.</t>
  </si>
  <si>
    <t>1.12.</t>
  </si>
  <si>
    <t>kpl</t>
  </si>
  <si>
    <t>SKUPAJ</t>
  </si>
  <si>
    <t>VSE SKUPAJ</t>
  </si>
  <si>
    <t>DDV (22%)</t>
  </si>
  <si>
    <t>2.6.</t>
  </si>
  <si>
    <t>2.7.</t>
  </si>
  <si>
    <t>2.8.</t>
  </si>
  <si>
    <t>1.0.</t>
  </si>
  <si>
    <t>2.0.</t>
  </si>
  <si>
    <t>Zemeljska dela</t>
  </si>
  <si>
    <t>Demontažna in rušilna dela</t>
  </si>
  <si>
    <t>3.0.</t>
  </si>
  <si>
    <t>4.0.</t>
  </si>
  <si>
    <t>5.0.</t>
  </si>
  <si>
    <t>Beton in armirani beton</t>
  </si>
  <si>
    <t>Tesarska dela</t>
  </si>
  <si>
    <t>Zidarska in zaključna dela</t>
  </si>
  <si>
    <t>m3</t>
  </si>
  <si>
    <t>Strojni izkop jarka za cevne napeljave širine do od 1,0 m, globine do 2,5  m v terenu V. kategorije, z uporabo vibracijskih kladiv, izkopani material se sprotno odvaža na trajno deponijo (ocena do 30% izkopa)</t>
  </si>
  <si>
    <t>Ročni izkop jarkov za kanalizacijo in cevne napeljave v območju prečkanja obstoječih napeljav, ki se ohranijo</t>
  </si>
  <si>
    <t>Temeljito čiščenje in izravnava dna izkopov za cevne napeljave, širine do 1,0 m</t>
  </si>
  <si>
    <t>Geotextil (ali filc) pod tamponskim materialom, položen položen na izravnano dno izkopov za dekloracijski bazen in za cevne napeljave</t>
  </si>
  <si>
    <t>Izdelava posteljice za cevne napeljave nad geotextilom z dobavo in vgradnjo 2× sejanega peska, širine do 0,5 m, debeline do 0,1 m</t>
  </si>
  <si>
    <t>Zasip cevnih napeljav in obodne gradbene jame dekloracijskega bazena s čistim tamponskim materialom iz drobljenega apnenčevega agregata debelin frakcij od 0 do 65 mm. Agregat je vgrajen v slojih, ne debelejših od 20 cm, uvaljan do primerne zbitosti, ki zagotavlja večjo nosilnost od 50 Mpa, v opisu je zajeto niveliranje, ki se prilagaja predvideni in obodni obstoječi zunanji ureditvi</t>
  </si>
  <si>
    <t>Tamponski nosilni sloj, deb. do 65 cm pod talno ploščo dekloracijskega bazena, izdelan iz drobljenega apnenčevega agregata debelin frakcij od 0 do 65 mm. Agregat je vgrajen v slojih, ne debelejših od 20 cm, uvaljan do primerne zbitosti, ki zagotavlja večjo nosilnost od 50 Mpa, v opsu je zajeto niveliranje pod talno ploščo</t>
  </si>
  <si>
    <t>Pregled gradbene jame – izkopano gradbeno jamo si morata ogledati geomehanik in projektant konstrukcije, ter o tem sestaviti zapisnik in podati navodila za morebitno spremembo izvedbe nosilne tamponske blazine in samega dekloracijskega bazena</t>
  </si>
  <si>
    <t>1.1. – 1.12. skupaj</t>
  </si>
  <si>
    <t>V vseh opisih je zajeta demontaža oziroma rušenje z uporabo ustreznih orodij in mehanizacije, nakladanje  materiala, odvoz na reciklažo, namensko ali trajno deponijo, vključno s plačilom pristojbine za sprejem ali predelavo  odpadkov. V opisih so zajeti vsi stroški naročnika. Pri sipkih materialih ali ruševinah je osnova za obračun volumen  odstranjenega materiala pred rušitvijo, z upoštevanjem vseh odbitkov.						
Vsa rušilna dela je potrebno izvesti pazljivo, brez poškodovanja površin, ki se ohranijo. Vsi deli, ki bodo odstranjeni  morajo biti pred pričetkom rušilnih del konstrukcijjsko ločeni od delov, ki se ohranijio.</t>
  </si>
  <si>
    <t>2.1. – 2.8. skupaj</t>
  </si>
  <si>
    <t xml:space="preserve">Rezanje armiranobetonskih konstrukcij deb. do 25 cm pred pričetkom rušenja  –  konstrukcijska ločitev delov konstrukcije,  ki se odstranijo od delov konstrukcije, ki se ohranijo </t>
  </si>
  <si>
    <t>Rušenje konstrukcij tlakov, vključno s armiranim ali podložnim betonom (keramika, prane betonske plošče) skupne deb. do 0,25 m</t>
  </si>
  <si>
    <t>Rezanje asfalta vzdolž predvidene gradbene jame</t>
  </si>
  <si>
    <t>Odstranitev asfaltnega tlaka v območju predvidene gradbene jame, vključno z nosilnim ustrojem, deb.do 0,20 m, nakladanje, odvoz na trajno deponijo, vključno s plačilom vseh pristojbin</t>
  </si>
  <si>
    <t>Pazljiva demontaža lesenega otroškega igrala – peskovnika tlorisne trapezoidne oblike, največjih dim.  5,50 x 4,50 x 0,50 m, vključno z iznosom peska (mivke)</t>
  </si>
  <si>
    <t>Demontaža tlaka iz gumijastih varovalnih plošč (tartan) deb. 3 cm tartana z odvozom na trajno deponijo</t>
  </si>
  <si>
    <t>Vrtanje odprtine premera 30 cm v ab steni strojnice deb. 20 cm</t>
  </si>
  <si>
    <t>Razna manjša rušilna in demontažna dela – obračun na podlagi dejansko potrebnega časa po predhodni odobritvi nadzora</t>
  </si>
  <si>
    <t>KV ur</t>
  </si>
  <si>
    <t>PK ur</t>
  </si>
  <si>
    <t>Zajeta je dobava in vgraditev betona ter dobava, krivljenje, vezanje in vgraditev armature. Za vodonepropustni beton je potrebno predložiti dokumentacijo pooblaščene organizacije o ustreznosti izvedenega betona. Armatura mora biti položena precizno, z ustreznimi distančniki, tako, da je povsod dosežena minimalna zaščitna plast betona 5 cm. Vsi betoni morajo biti skladni s standardoma SIST EN 206-1 in SIST 1026:2004, izdelani v betonarni, ki ima certificirano kontrolo kakovosti proizvodnje.  V opisih je  zajeto morebitno potrebno črpanje talne vode med izvedbo del, ter vsi potrebni dodatki betonom zaradi letnega časa izvedbe del, pogojev in narave posameznih izdelkov (npr. zimski čas, betoniranje v območju talnih vod, vodonepropustni betoni). Zaradi hitrosti gradnje se vsi betoni izvedejo z dodatkom za ekspanzijo (proti krčenju betona) v količini 5-15% na 100 kg cementa, kot npr. Ekpanditor TKK.</t>
  </si>
  <si>
    <t>3.1.</t>
  </si>
  <si>
    <t>3.2.</t>
  </si>
  <si>
    <t>3.3.</t>
  </si>
  <si>
    <t>3.4.</t>
  </si>
  <si>
    <t>3.5.</t>
  </si>
  <si>
    <t>3.6.</t>
  </si>
  <si>
    <t>3.7.</t>
  </si>
  <si>
    <t>3.8.</t>
  </si>
  <si>
    <t>3.1. – 3.8. skupaj</t>
  </si>
  <si>
    <t>Vodonepropustni armirani beton C 30/37, XS3, XA2, XC4,   izdelan skladno z DIN  1045, prereza 0d 0,25 do 0,30 m3/m2/m’  (dekloracijski bazen); najprej se zabetonira cela talna plošča z odtočnim jaškom in 10 cm nastavka obodnega zidu, nato se po namestitvi tesnilnih trakov zabetonira obodni zid, nato krovna plošča s previsi</t>
  </si>
  <si>
    <t>Premaz delovnih stikov s sredstvom za boljšo sprijemljivost betona med dvema betonažama</t>
  </si>
  <si>
    <t xml:space="preserve">Dobava, polaganje in vezanje rebraste srednje komplicirane armature S500, razred duktilnosti C (SIST EN 1992: 2005,   dodatek C, tč. C.1); obračun po kg po armaturnem načrtu </t>
  </si>
  <si>
    <t>kg</t>
  </si>
  <si>
    <t>Dobava, polaganje in vezanje rebraste srednje komplicirane armature in varjenih  armaturnih mrež S500, razred duktilnosti C (SIST EN 1992: 2005, dodatek C, tč. C.1), obračun po kg po armaturnem načrtu</t>
  </si>
  <si>
    <t>Dobava in namestitev izolacijskega namenskega tesnilnega ekspandirnega traku na delovne stike,  okrog cevi in napeljav, ki prebadajo konstrukcije, položen po tehničnih navodilih proizvajalca, širina traku min.3 cm (npr. SIKA ali Decca)</t>
  </si>
  <si>
    <t>m1</t>
  </si>
  <si>
    <t xml:space="preserve">Vodotesna zapolnitev odprtin velikosti do 0,15 m2 v območju prehoda instalacij in cevi skozi armiranobetonske konstrukcije z namenskim ekspandirnim betonom, skupaj potrebnim opažem </t>
  </si>
  <si>
    <t>Izdelava betonskega pokrova dim. 0,8 x 0,8 x 0,10 m, vključno z ležiščem – obodni trak iz neoprenske gume, širine 3 cm, deb. 1 cm, z vgrajeno vijačnico za namestitev kljuke za dvig pokrova</t>
  </si>
  <si>
    <t xml:space="preserve">Zajet je najem, morebitna nabava, dostava in odvoz, kompletna montaža, demontaža opažev in odrov s podpiranjem in priprava površine betona do stopnje, ki je pogoj za normalno izvedbo predvidene finalizacije (odstranitev pvc distančnikov in sidrnih ploščic, popolna zapolnitev lukenj distančnikov z vodotesnim materialom, brušenje vseh nastalih robov zaradi slabega stikovanja opažev, vse morebitne potrebne izravnave zaradi neprecizno postavljenih oziroma učvrščenih opažev. </t>
  </si>
  <si>
    <t>Opaž robov talne plošče, robov odtočnega jaška in previsnega dela krovne ab plošče dekloracijskega bazena višine do 0,4 m</t>
  </si>
  <si>
    <t>4.1.</t>
  </si>
  <si>
    <t>4.2.</t>
  </si>
  <si>
    <t>4.3.</t>
  </si>
  <si>
    <t>4.4.</t>
  </si>
  <si>
    <t>4.5.</t>
  </si>
  <si>
    <t>4.6.</t>
  </si>
  <si>
    <t>Opaž nastavka obodnega zidu dekloracijskega bazena in odtočnega jaška – notranja stran, višine do 0,25 m</t>
  </si>
  <si>
    <t>Opaž zidov deb. do 0,30 m</t>
  </si>
  <si>
    <t>Opaž krovne ab plošče deb. 25 cm, s podpiranjem, v opisu je zajet dodatek za delo v prostoru  med talno in krovno ploščo dekloracijskega bazena višine 1,20 m in za iznos opažev skozi odprtino 80 x 80 cm</t>
  </si>
  <si>
    <t>Opaž robov odprtin za revizijske jaške, razvite širine do 0,4 m</t>
  </si>
  <si>
    <t>Pomični delovni odri za delo v strojnici višine do 5,0 m, v opisu je zajeto večkratno sestavljanje in razstavljanje odrov s prilagajanjem višine nog odrov zaradi denivelacije tal, obračuna se 1x celotna površina območja glavne strojnice</t>
  </si>
  <si>
    <t>4.1. – 4.6. skupaj</t>
  </si>
  <si>
    <t>V opisih so zajeti vsi stroški nabave, transportov, vgradnje oz. izdelave, vključno z veznimi materiali.</t>
  </si>
  <si>
    <t>5.1.</t>
  </si>
  <si>
    <t>5.2.</t>
  </si>
  <si>
    <t>5.3.</t>
  </si>
  <si>
    <t>5.4.</t>
  </si>
  <si>
    <t>5.5.</t>
  </si>
  <si>
    <t>5.6.</t>
  </si>
  <si>
    <t>5.7.</t>
  </si>
  <si>
    <t>5.8.</t>
  </si>
  <si>
    <t>5.9.</t>
  </si>
  <si>
    <t>5.10.</t>
  </si>
  <si>
    <t>5.11.</t>
  </si>
  <si>
    <t>5.12.</t>
  </si>
  <si>
    <t>5.13.</t>
  </si>
  <si>
    <t>5.14.</t>
  </si>
  <si>
    <t>5.15.</t>
  </si>
  <si>
    <t>5.16.</t>
  </si>
  <si>
    <t>5.1. – 5.16. skupaj</t>
  </si>
  <si>
    <t>Prilagoditev obstoječih jaškov - dvig ali znižanje jaška glede na nov nivo zunanje ureditve in izdelava novega slepega betonskega pokrova, dim. jaška do 0,60 x 0,60 x 1,20 m</t>
  </si>
  <si>
    <t>Krpanje asfalta na območju gradbene jame, na utrjeno tamponsko podlagi (zajeto v zemeljskih delih) z bitugramoznim nosilnim slojem iz apnenčevega drobljenca  debelin frakcij  od 0 do 17 mm. Debelina sloja 0,05 m, vključno s predhodnim vročim asfaltnim obrizgom z bitumensko emulzijo</t>
  </si>
  <si>
    <t>Krpanje asfalta na območju gradbene jame, na nosilno bitugramozno podlago z obrabnim slojem iz eruptivnega agregata debelin frakcij od 0 do 12 mm.  (zajeto v zemeljskih delih) z bitugramoznim nosilnim slojem iz apnenčevega drobljenca  debelin frakcij  od 0 do 17 mm. Debelina sloja 0,03 m, vključno s predhodnim vročim asfaltnim obrizgom z bitumensko emulzijo</t>
  </si>
  <si>
    <t>Postavitev demontiranega lesenega otroškega igrala – peskovnika tlorisne trapezoidne oblike, največjih dim. 5,5m x 4,0 m, vključno z napolnitvijo z drobnim peskom ali mivko</t>
  </si>
  <si>
    <t xml:space="preserve">Zidarska pomoč obrtnikom - obračun samo na podlagi predhodne odobritve  naročnika oz. nadzornika </t>
  </si>
  <si>
    <t>Sprotno grobo čiščenje med gradnjo z iznosom in odvozom odpadkov, ter končno fino čiščenje pred primopredajo do nivoja uporabnosti objekta</t>
  </si>
  <si>
    <t>Izdelava geodetskega posnetka izvedenih cevnih napeljav, posnetek mora izdelati pooblaščeni geodet. Naročniku se preda pred končno primopredajo v tiskani obliki in na digitalnem nosilcu podatkov v pdf in dwg formatu</t>
  </si>
  <si>
    <t>Dobava in postavitev gumijastih varovalnih pološč (tartan), dim. 50 x 50 x 3 cm na betonsko podlago, plošče sive ali zelene barve</t>
  </si>
  <si>
    <t>PVC debelostenske kanalizacijske cevi premera 200 mm, na peščeni posteljici, vključno z zasipom,   stikovanjem, koleni in veznimi elementi in vsemi pomožnimi deli</t>
  </si>
  <si>
    <t>PVC debelostenske kanalizacijske cevi premera 150 mm, na peščeni posteljici, vključno z zasipom,   stikovanjem, koleni in veznimi elementi in vsemi pomožnimi deli</t>
  </si>
  <si>
    <t>m</t>
  </si>
  <si>
    <t>Kompletna izdelava betonskega revizijskega  jaška dim. do 60/60/80 cm,z LTŽ povoznim pokrovom</t>
  </si>
  <si>
    <t xml:space="preserve">Kompletna izdelava betonskega revizijskega  jaška dim. do 60/60/80 cm, s slepim betonskim povoznim pokrovom </t>
  </si>
  <si>
    <t>Dobava in montaža kompletnega cestnega povoznega LTŽ odtočnika (ohišje in rešetka) dim. cca 30 x 30 x 20 cm</t>
  </si>
  <si>
    <t>Reprofilacija odrezanega parapetnega zidu obloženega s kamnito oblogo in izdelava kamnite obloge na odrezani ploskvi iz porušenega materiala, odrezana ploskev je dim. 0,4 x 0,5 m</t>
  </si>
  <si>
    <t>Dobava in polaganje utopljenih vrtnih betonskih robnikov iz betona MB 30, prereza cca 0,10/0,25 m, kot obrobe tlakovanih območij na betonskem temelju debeline 0,1 m, širine 0,3 m, stiki robnikov so zaliti s cementno malto 1 : 2, oblikovani okroglo, poglobljeno</t>
  </si>
  <si>
    <t>Izdelava tlaka iz betonskih plošč s prano površino dim. plošč 50 x 50 x 5 cm, položenih v pesku na tamponski podlagi (zajeto v zemeljskih delih), plošče se fugirajo z namensko malto, po fugiranju se takoj operejo</t>
  </si>
  <si>
    <t>zap.št.</t>
  </si>
  <si>
    <t>podroben opis postavke za dobavo in montažo</t>
  </si>
  <si>
    <t>enota</t>
  </si>
  <si>
    <t>količina</t>
  </si>
  <si>
    <t>cena enote</t>
  </si>
  <si>
    <t>skupna cena</t>
  </si>
  <si>
    <t>POPIS MATERIALA IN DEL</t>
  </si>
  <si>
    <t>OPOMBA:</t>
  </si>
  <si>
    <t>Za vse postavke velja, da je v ceni upoštevana dobava, usklajevanje z naročnikom in ostalimi izvajalci, montaža in montažni material.</t>
  </si>
  <si>
    <t>INSTALACIJSKI MATERIAL</t>
  </si>
  <si>
    <t>1</t>
  </si>
  <si>
    <t>Kabel s  Cu  vodniki - 1kV položen pretežno na kabelske police z barvnimi žicami</t>
  </si>
  <si>
    <t>OLFLEX CLASIC 100 H 5X4</t>
  </si>
  <si>
    <t>OLFLEX CLASIC 100 H 4X4</t>
  </si>
  <si>
    <t>OLFLEX CLASIC 100 5X2,5</t>
  </si>
  <si>
    <t>OLFLEX CLASIC 100 5X1,5</t>
  </si>
  <si>
    <t>OLFLEX CLASIC 100 3X1,5</t>
  </si>
  <si>
    <t>2</t>
  </si>
  <si>
    <t>Kabel s  Cu  vodniki - 0,5kV položen pretežno na kabelske police z vsemi črnimi žicami</t>
  </si>
  <si>
    <t>ÖLFLEX 110 2X0,75</t>
  </si>
  <si>
    <t>ÖLFLEX 110 4X0,75</t>
  </si>
  <si>
    <t>3</t>
  </si>
  <si>
    <t>Kabel s finožičnimi Cu vodniki - 0,5 kV z oklopom, uvlečen v instalacijske cevi oz. na policah</t>
  </si>
  <si>
    <t xml:space="preserve">LYCY 4X0,75 </t>
  </si>
  <si>
    <t>4</t>
  </si>
  <si>
    <t xml:space="preserve">Telekomunikacijski instalacijski kabel položen pretežno na kabelske police, delno v cevi </t>
  </si>
  <si>
    <t>J-H(ST)H 2x2x0,6</t>
  </si>
  <si>
    <t>J-H(ST)H 2x2x0,8</t>
  </si>
  <si>
    <t>5</t>
  </si>
  <si>
    <t>Kabelska polica iz perforirane pocinkane pločevine z zaokroženimi robovi, komplet z obešalnim in pritrdilnim  priborom, tipskimi fazonskimi kosi (križišča, odcepi, krivine, kolena, zožitve...), kovinskimi zidnimi čepi za beton in vijaki M10, sledeče širine :</t>
  </si>
  <si>
    <t>50/60 mm</t>
  </si>
  <si>
    <t>100/60 mm</t>
  </si>
  <si>
    <t>6</t>
  </si>
  <si>
    <t>Pokrov za kabelske police iz perforirane pocinkane pločevine, komplet s priborom za  pritrjevanje.
naslednje širine:</t>
  </si>
  <si>
    <t>50 mm</t>
  </si>
  <si>
    <t>100 mm</t>
  </si>
  <si>
    <t>7</t>
  </si>
  <si>
    <t>Razni kovinski profili, nosilci, sopne, kadi profili podstavki za potebe pritrjevanja elementov in kabeljskih tras</t>
  </si>
  <si>
    <t>8</t>
  </si>
  <si>
    <t>Izdelava napisnih ploščic iz trde plastike velikosti cca 40x80x3mm z vgraviranimi črkovnimi in številčnimi oznakami elementov iz tlorisnih in vezalnih shem (velikost pisave 10mm), komplet s pritrdilnim materialom za namestitev ploščic na elemente.</t>
  </si>
  <si>
    <t xml:space="preserve">kos </t>
  </si>
  <si>
    <t xml:space="preserve"> </t>
  </si>
  <si>
    <t>9</t>
  </si>
  <si>
    <t>Izdelava napisnih ploščic iz trde plastike velikosti cca 40x80x3mm z vgraviranimi črkovnimi in številčnimi oznakami kablov iz tlorisnih in vezalnih shem (velikost pisave 10mm), komplet s pritrdilnim materialom za namestitev ploščic na kabel na obeh straneh kabla (v omari in elementu)</t>
  </si>
  <si>
    <t>10</t>
  </si>
  <si>
    <t>Instalacijska plastična cev, položena nadometno, komplet z razvodnimi dozami, pritrdilnim materialom,
PN raznih dimenzij</t>
  </si>
  <si>
    <t>Plastična gibljiva rebrasta cev, znotraj ojačena s spiralno zvito plastično žico, raznih dimenzij, komplet z začetnim in končnim elementom za priklop na uvodnico</t>
  </si>
  <si>
    <t>12</t>
  </si>
  <si>
    <t>Vodnik P/F-Y za izenačevanje potencialov in povezavo kovinskih mas, položen prosto ali uvlečen v predhodno položene instalacijske cevi</t>
  </si>
  <si>
    <t>P/F-Y  4-10 (HO7V-U)</t>
  </si>
  <si>
    <t>13</t>
  </si>
  <si>
    <t>Povezava kovinskih mas z vodnikom za izenačevanje potencialov, komplet z ustreznimi objemkami in pritrdilnim materialom</t>
  </si>
  <si>
    <t>14</t>
  </si>
  <si>
    <t>Nadometna doza za izenačevanje potencialov, komplet s Cu zbiralko in pritrdilnim materialom (IP)</t>
  </si>
  <si>
    <t>15</t>
  </si>
  <si>
    <t>Priključevanje kablov na elemente in v radeliliku ali električni omariomari</t>
  </si>
  <si>
    <t>1.5 in 2.5 mm2</t>
  </si>
  <si>
    <t>do 1 mm2</t>
  </si>
  <si>
    <t>16</t>
  </si>
  <si>
    <t>Nadometna razvodna doza, komplet z uvodnicami in pritrdilnim priborom</t>
  </si>
  <si>
    <t>80 x 80 x 40 mm</t>
  </si>
  <si>
    <t>17</t>
  </si>
  <si>
    <t>Uvodnice raznih dimenzij metrične ali colske ki jh je potrebno namestit na elemente, ki so brez uvodnic (Toplona črpalka, črpalke, tipala...)</t>
  </si>
  <si>
    <t>18</t>
  </si>
  <si>
    <t>Zarisovanje, funkcionalni preizkus, spuščanje v pogon (atesti, izjave, navodila)</t>
  </si>
  <si>
    <t>19</t>
  </si>
  <si>
    <t>Drobni montažni material, transport, manipulacijski stroški</t>
  </si>
  <si>
    <t>%</t>
  </si>
  <si>
    <t>20</t>
  </si>
  <si>
    <t>Razna nepredvidena dela</t>
  </si>
  <si>
    <t/>
  </si>
  <si>
    <t>RAZDELILNIKI IN OMARICE</t>
  </si>
  <si>
    <t>0</t>
  </si>
  <si>
    <t xml:space="preserve">Razdelilniki so nadometne prostostoječe ali zidne izvedbe, izdelani iz dekapirane jeklene pločevine in profilov, opleskani z osnovno in končno barvo. Opremljeni so z vrati po robu obloženimi z gumijastim profilom, ključavnico s prednje strani, in žepom za načrte formata A4 z notranje strani. Vsak element mora imeti trajno oznako iz tripolne sheme. Za uvod kablov v omaro so predvidene uvodnice. Čez uvodnico poteka en kabel. Uvodnice, ki so rezerve, morajo biri opremljene z zapornim pokrovom, čepom. Za uvod kablov v omaro se ne uporablja gumiastih plat, metlic ali podobnih elementov.
Ethernet priključni kabli znotraj razelinika naj bodo ulra tanke izvedbe </t>
  </si>
  <si>
    <r>
      <t xml:space="preserve">Razdelilnik el. instalacij za strojne naprave prezračevanja
</t>
    </r>
    <r>
      <rPr>
        <b/>
        <sz val="10"/>
        <rFont val="Arial"/>
        <family val="2"/>
        <charset val="238"/>
      </rPr>
      <t>SB-D</t>
    </r>
  </si>
  <si>
    <t>dimenzije š/v/g 600 x 800 x 300 s podstavkom 100mm v kopletu z montažno pološčo</t>
  </si>
  <si>
    <t>V polje je vgrajena sledeča oprema:</t>
  </si>
  <si>
    <t>-tripolno močnostno stikalo z ročico za vrata rumeno rdeču z gubom za deblokado preprečitve odpiranje omare pri vkjučenm stikalu, za nazivni termični tok</t>
  </si>
  <si>
    <t>25A</t>
  </si>
  <si>
    <t>Ventilator za omaro 58m3/h AC22W</t>
  </si>
  <si>
    <t>Filter in rešetka velikosti 200mm za ventilator 58m3/h</t>
  </si>
  <si>
    <t>Termostat hlajenje NO</t>
  </si>
  <si>
    <t>šuko vtičnica 16A/250V, za montažo na letev</t>
  </si>
  <si>
    <t>Prenapetostna zaščita C 1P 15kA 320V</t>
  </si>
  <si>
    <t>Instalacijski odklopnik C 1P 6kA 4A</t>
  </si>
  <si>
    <t>Instalacijski odklopnik C 1P 6kA 6A</t>
  </si>
  <si>
    <t>Instalacijski odklopnik C 1P 6kA 10A</t>
  </si>
  <si>
    <t>Instalacijski odklopnik C 3P 6kA 6A</t>
  </si>
  <si>
    <t>stabiliziran usmernik 230/24VDC, 5A</t>
  </si>
  <si>
    <t>TRANSFORMATOR 230-400/24V 160VA</t>
  </si>
  <si>
    <t>preklopno stikalo 1-0-2, za pritrditev na čelno ploščo fi 22 svetleče zeleno z 2xNO kontaktom + zelena svetilak</t>
  </si>
  <si>
    <t>preklopno stikalo 0-1, za pritrditev na čelno ploščo fi 22 svetleče zeleno z 1xNO kontaktom + zelena svetilak</t>
  </si>
  <si>
    <t>Svetilka kompaktna fi 22 rdeča 24VDC</t>
  </si>
  <si>
    <t>Svetilka kompaktna fi 22 bela 24VDC</t>
  </si>
  <si>
    <t>Svetilka kompaktna fi 22 modra 24VDC</t>
  </si>
  <si>
    <t>Steklena varovalka s podnožjem in indikacijo okvare 24VDC/AC  4A 5x20mm zakasnjena</t>
  </si>
  <si>
    <t>Rele 4 polni 6A 24Vdc z indikacijsko ledico in podnožjem</t>
  </si>
  <si>
    <t>Rele 4 polni 6A 24VAC z indikacijsko ledico in podnožjem</t>
  </si>
  <si>
    <t>Kontaktor 3P 4kw 24vdc niska poraba</t>
  </si>
  <si>
    <t>Pomožni kontakt 2xNo za kontaktor</t>
  </si>
  <si>
    <t>Krmilnik LOGO 24VDC 8 VHODOV 4 izhode relejske + ethernet port</t>
  </si>
  <si>
    <t>-vrstne sponke vzmentne</t>
  </si>
  <si>
    <t>-uvodnice Pg, Cu za zbiralke, napisne ploščice, vezni in pritrdilni  material, preizkus, žep za načrte</t>
  </si>
  <si>
    <t>Izdelva omare</t>
  </si>
  <si>
    <t>Atesti in merilni listi omare</t>
  </si>
  <si>
    <t>Montaža elektrokrmilnie omare SB-D</t>
  </si>
  <si>
    <t>PREDHODNA IN POMOŽNA DELA</t>
  </si>
  <si>
    <t>Pregled obstoječih tokokrogov, ki potekajo skozi adaptirani prostor in morajo za časa adaptacije ostati v funkciji. Te tokokroge je potrebno osamiti in provizorično zaščititi pred poškodbami, ocenjeno</t>
  </si>
  <si>
    <t>ur</t>
  </si>
  <si>
    <t>Pregled prostorske situacije za potrebe izvedbe elektro instalacij</t>
  </si>
  <si>
    <t>Izdelava programa za krmiljenje na Logo krmilniku po specifikaciji v tehničenem poročilu</t>
  </si>
  <si>
    <t>Zagon testiranje sistema</t>
  </si>
  <si>
    <t>DOKUMENTACIJA</t>
  </si>
  <si>
    <t>Meritve za posamezne sklope električnih inštalacij in električne opreme, izdaja zapisnikov, atestov in potrdil</t>
  </si>
  <si>
    <t>Vrisovanje sprememb inštalacij v času gradnje v PZI izvod načrta električnih inštalacij s potrjevanjem nadzora</t>
  </si>
  <si>
    <t>Izdelava PID načrtov v treh izvodih in elektronski obliki</t>
  </si>
  <si>
    <t>Navodila za obratovanje in vzdrževanje za elektro instalacije</t>
  </si>
  <si>
    <t>Usklajevanje z ostalimi projektanti, izvajalci sestanki na objektu električarji ocenjeno</t>
  </si>
  <si>
    <t>REKAPITULACIJA</t>
  </si>
  <si>
    <t>STROJNE INSTALACIJE</t>
  </si>
  <si>
    <t>POPIS MATERIALA in DEL</t>
  </si>
  <si>
    <t>0.</t>
  </si>
  <si>
    <t>Demontažna dela</t>
  </si>
  <si>
    <t>1.</t>
  </si>
  <si>
    <t xml:space="preserve">Demontaža dotrajanih elementov bazenske tehnike </t>
  </si>
  <si>
    <t xml:space="preserve"> - loputa za pražnjenje bazena d160 … kos 3</t>
  </si>
  <si>
    <t xml:space="preserve"> - loputa na izpustu v morje d225 … kos 1</t>
  </si>
  <si>
    <t xml:space="preserve"> - cevni razvod pražnjenja bazena d160 … m 9</t>
  </si>
  <si>
    <t xml:space="preserve"> - cevni razvod pranja filtrov in izpusta v morje d225 … m 24</t>
  </si>
  <si>
    <t xml:space="preserve"> - cevni razvod pranja filtrov d250 … m 9</t>
  </si>
  <si>
    <t xml:space="preserve"> - podpore cevnega razvoda pražnjenja bazena in izpusta v morje</t>
  </si>
  <si>
    <t xml:space="preserve"> - ostalo po navodilih investitorja</t>
  </si>
  <si>
    <t>Opomba: Pred oddajo ponudbe je obvezen pregled dejanskega stanja s strani ponudnika</t>
  </si>
  <si>
    <t>SKUPAJ 0.</t>
  </si>
  <si>
    <t>Cevni razvodi</t>
  </si>
  <si>
    <t>Pražnjenje zunanjega bazena in izpust v morje</t>
  </si>
  <si>
    <t>PVC-U cevni razvod PN6 vključno s fazonskimi kosi</t>
  </si>
  <si>
    <t>d160</t>
  </si>
  <si>
    <t>d225</t>
  </si>
  <si>
    <t>priklop na cevni razvod d225 - filterske črpalke</t>
  </si>
  <si>
    <t>priklop na cevni razvod d225 - izpustni jašek</t>
  </si>
  <si>
    <t>priklop na cevni razvod d110 - izpust iz prelivnega razvoda</t>
  </si>
  <si>
    <t>2.</t>
  </si>
  <si>
    <t>Ročna loputa za klorirano morsko vodo, NP10,  vključno z letečimi prirobnicami, nastavki za spajanje z lepljenjem, spojnim, pritrdilnim in tesnilnim materialom</t>
  </si>
  <si>
    <t>3.</t>
  </si>
  <si>
    <t xml:space="preserve">Vijačni, konzolni, obešalni in pritrdilni material </t>
  </si>
  <si>
    <t>4.</t>
  </si>
  <si>
    <t>Spojni material, lepilo in razredčilo</t>
  </si>
  <si>
    <t>SKUPAJ 1.1.</t>
  </si>
  <si>
    <t>Pranje filtrov do dekloracijskega bazena</t>
  </si>
  <si>
    <t>Izvedba in vgradnja skoznika v AB steno vključno s tesnenjem s trajno elastično ekspandirajočim tesnilnim trakom in ploščo za izvedbo hidroizolacije na zunani AB steni</t>
  </si>
  <si>
    <t>5.</t>
  </si>
  <si>
    <t>SKUPAJ 1.2.</t>
  </si>
  <si>
    <t>Varnostni preliv dekloracijskega bazena</t>
  </si>
  <si>
    <t>SKUPAJ 1.3.</t>
  </si>
  <si>
    <t>Izpust dekloracijskega bazena</t>
  </si>
  <si>
    <t xml:space="preserve">Vzorčna pipica DN15 iz INOX AISI 316, vključno s fazonskimi kosi za vgradnjo v PVC-U cevni razvod d225, spojnim, tesnilnim in pritrdilnim materialom        </t>
  </si>
  <si>
    <t>6.</t>
  </si>
  <si>
    <t>SKUPAJ 1.4.</t>
  </si>
  <si>
    <t>Popolni izpust dekloracijskega bazena</t>
  </si>
  <si>
    <t>SKUPAJ 1.5.</t>
  </si>
  <si>
    <t>Dekloracija odpadne vode</t>
  </si>
  <si>
    <t>PVC-U cevni razvod PN10 vključno s fazonskimi kosi</t>
  </si>
  <si>
    <t>d63</t>
  </si>
  <si>
    <t>Kroglični ventil PVC-U s holandskima maticama in nastavkom za lepljenje:</t>
  </si>
  <si>
    <t>Stenska šoba za zajem/povratek vode</t>
  </si>
  <si>
    <t xml:space="preserve">Cirkulacijska črpalka N= 0,76 kW - 230V za klorirano morsko vodo, vključno z grobim filtrom </t>
  </si>
  <si>
    <t>7.</t>
  </si>
  <si>
    <t>8.</t>
  </si>
  <si>
    <t>Potopna merilna sonda za merjenje nivoja vode v dekloracijskem bazenu z izhodom 4-20mA vključno s komando omaro s prikazovalnikom in kablom 50m</t>
  </si>
  <si>
    <t>9.</t>
  </si>
  <si>
    <t>10.</t>
  </si>
  <si>
    <t>Membranska dozirna črpalka s koračnim motorjem, za doziranje dekloracijskega sredstva s sledečimi karakteristikami</t>
  </si>
  <si>
    <t>kapaciteta: 0.006 - 6,0 l/h</t>
  </si>
  <si>
    <t>max. tlak doziranja: 10,0 bar</t>
  </si>
  <si>
    <t>nivojsko stikalo</t>
  </si>
  <si>
    <t xml:space="preserve">sesalna garnitura s sesalnim košem, filtrom in  nepovratnim ventilom, </t>
  </si>
  <si>
    <t xml:space="preserve">vbodno garnituro z nepovratnim ventilom </t>
  </si>
  <si>
    <t>črpalka opremljena z display-em in možnostjo nastavljanja dozirne kapacitete</t>
  </si>
  <si>
    <t>11.</t>
  </si>
  <si>
    <t xml:space="preserve">V = 200 l </t>
  </si>
  <si>
    <t xml:space="preserve">Vijačni, konzolni, obešalni in pritrdilni material iz pocinkanega materiala </t>
  </si>
  <si>
    <t>SKUPAJ 2.</t>
  </si>
  <si>
    <t>Splošne postavke, nepredvidena in ostala dela</t>
  </si>
  <si>
    <t>Odvoz demontiranih elementov na deponijo</t>
  </si>
  <si>
    <t>Popravilo morebitnih napak na obstoječih instalacijah katere niso zajete v popisih</t>
  </si>
  <si>
    <t>Tlačni in tesnostni preiskusi izvednih instalacij</t>
  </si>
  <si>
    <t>Pranje filtra, preiskusi delovanja vgrajene opreme</t>
  </si>
  <si>
    <t>Meritve, regulacija in nastavitve vgrajenih elementov</t>
  </si>
  <si>
    <t>Pripravljalna in zaključna dela, izdelava navodil za uporabo in vzdrževanje, izdelava funkcionalne sheme, poiskusni zagon in šolanje osebja</t>
  </si>
  <si>
    <t xml:space="preserve">Nepredvidena dela </t>
  </si>
  <si>
    <t>Transportni in manipulativni stroški</t>
  </si>
  <si>
    <t>Priprava verodostojnih podatkov za izdelavo PID dokumentacije</t>
  </si>
  <si>
    <t>SKUPAJ 4.</t>
  </si>
  <si>
    <t>SKUPAJ brez DDV</t>
  </si>
  <si>
    <t>EUR</t>
  </si>
  <si>
    <t>ELEKTROTEHNIKA</t>
  </si>
  <si>
    <t>1.1</t>
  </si>
  <si>
    <t>1.2</t>
  </si>
  <si>
    <t>1.3</t>
  </si>
  <si>
    <t>1.4</t>
  </si>
  <si>
    <t>GOI dela</t>
  </si>
  <si>
    <t>Elektrotehnika</t>
  </si>
  <si>
    <t>Strojne</t>
  </si>
  <si>
    <t>PROJEKTANTSKI POPIS GRADBENO OBRTNIŠKIH DEL (GOI DELA)</t>
  </si>
  <si>
    <t>UREDITEV DEKLORACIJSKEGA BAZENA  (vzdrževalna dela)</t>
  </si>
  <si>
    <t>PROJEKTANTSKI POPIS GRADBENIH IN OBRTNIŠKIH DEL</t>
  </si>
  <si>
    <t xml:space="preserve">Vsa dela morajo biti izvedena precizno, skladno projektni dokumentaciji in projektantskim opisom, skladno predvidenim kvalitetnim zahtevam, veljavnim pravilom in standardom stroke. Predviden kvalitetni nivo je obvezujoč. Vsak opis oziroma vsaka ponudbena enotna cena  zajema sorazmerne stroške								
- ureditve popolnoma ograjenega gradbišča po standardih stroke, z ureditvijo primernega delovnega prostora za nadzornike in operativne sestanke, zaščite dostopnih poti in vseh potrebnih priključkov za izvedbo del,	
- vseh spremljajočih  del, transportov, vnosov v objekt, montaže, iznosov embalaže, začasnih lokalnih priključkov za izvajanja del, vse potrebne zaščite izgotovljenih površin med izvajanjem drugih del, vzpostavitev okolice izven ograje delovišča v stanje pred pričetkom del,
- vsega morebitno potrebnega drobnega potrošnega materiala, uporabo gradbenih strojev in  mehanizacije, vseh zarisovanj, vključno z morebitno potrebno pomočjo geometra, izdelave vseh potrebnih delavniških načrtov, shem, a-testov, navodil za vzdrževanje in uporabo objekta in opreme, temeljitega (popolnega) čiščenja po končanih delih do nivoja normalne uporabnosti objekta, 						
- vseh morebitnih del v zvezi s posameznimi postavkami projektantskih popisov, ki niso izrecno napisana, za katere ponudnik (izvajalec) meni, da so potrebna pri izvršitvi del posamezne postavke pri gradnji in opremljanju objekta. Predvidena dela vsake postavke projektantskega popisa morajo biti izvedena tako, da bodo po končanih delih tvorila funkcionalno celoto, ter da bo zagotovljena normalna uporabnost in ustrezen estetski videz vseh izvedenih del,	
- vseh morebitno potrebnih del, ki bi bila posledica neugodnih vremenskih razmer ali neustreznega časovnega redosleda izvajanja del, kot so morebitno začasno pokrivanje dela površin med gradnjo, uporaba specialnih namenskih materalov (izolacij, veziv, lepil in barv), ki jih je možno nanašati na vlažno podlago,
- izdelava geodetskega posnetka s podzemnim katastrom izvedenih del v območju delovišča in priprave dokazila o zanesljivosti objekta, ne glede na dejstvo, da gre za vzdrževalna dela. </t>
  </si>
  <si>
    <t>št.</t>
  </si>
  <si>
    <t>Opis postavke</t>
  </si>
  <si>
    <t>EM</t>
  </si>
  <si>
    <t>kol.</t>
  </si>
  <si>
    <t>cena</t>
  </si>
  <si>
    <t>cena skupaj</t>
  </si>
  <si>
    <t>V delih je zajet odvoz na gradbiščno deponijo, dovoz iz gradbiščne deponije materiala, ki se uporabi za zasip, odvoz odvečnega materiala in ruševin na namensko deponijo, vključno s plačilom pristojbine, črpanje morebitne talne vode, upoštevan minimalen potreben kot izkopa in minimalna delovna širina izkopov. Na območju gradnje se pod tlakom  nahaja utrjen nasip, pretežno iz agregata, drobljenih ruševin ipd., skupne debeline cca 2,0 m. Pod nasipom se nahaja flišna podlaga, domnevno najprej plast gline poltrde konsistence, nato flišna osnova. Flišni lapor je plastovit in v zgornjem območju preperel, rjave do rjavo sive barve. 						
Območje ureditev se nahaja v varovanem območju arheološke dediščine, ki ima status registriranega arheološkega najdišča, ki obsega zemljišča hotelskega kompleksa in kampa. Območje je varovano, ker se domneva, da na njem obstaja možnost odkritja arheoloških ostalin iz rimskega, srednjeveškega in novoveškega obdobja.  Varstveni režim II. stopnje določa, da mora investitor pred posegom,  ki bi lahko ogrozil arheološke ostaline, zagotoviti izvedbo predhodnih arheoloških raziskav. Obseg, raziskovalne postopke in sosledje predhodnih arheoloških raziskav določi Zavod za varstvo kulturne dediščine v kulturnovarstvenih pogojih. Na podlagi do sedaj izvajanih del lahko upravičeno domnevamo, da bo Zavod za varstvo odredil izdelavo testnih izkopov ali variantno arheološki nadzor nad izvedbo zemeljskih del. Obveznost izvajalca je, da se podredi tako glede izdelave testnih izkopov kot glede izvajanja izkopov izvajalcu arheoloških raziskav in arheološkega nadzora. Zaustavitev del zaradi morebitnega nespoštovanja navodil pooblaščenega arheologa bremeni izvajalca.						
Zemeljska dela se obračunajo na podlagi izmer raščenega terena, brez korekcijskih faktorjev. Zasipi se obračunajo  na podlagi izmer utrjenih zasipov, brez korekcijskih faktorjev. Izvajalec in nadzornik morata sprotno evidentirati izmere izkopov, pred zasutjem in na podlagi izvedenih izmer izdelati obračun zemeljskih del. Obračun zasipov zemeljskih del na podlagi dobavnic ni možen.</t>
  </si>
  <si>
    <t>Zakoličba vseh tras kanalizacije, elektroenergetske kabelske kanalizacije, kabelske telekomunikacijske kanalizacije.</t>
  </si>
  <si>
    <t xml:space="preserve">Širok strojni izkop gradbene jame za dekloracijski bazen, globine do cca 2,5 m glede na obodni teren – izkop komprimiranega nasipa iz agregata in ruševin, ter preperelega fliša – izkop 4. kategorije, izkopani material se sprotno odvaža na trajno deponijo (ocena 70% izkopa)	</t>
  </si>
  <si>
    <t>Širok strojni izkop gradbene jame za dekloracijski bazen, globine do cca 2,5 m glede na obodni teren – izkop v kompaktnem flišu  – izkop 5. kategorije z uporabo vibracijskih kladiv,  material se sprotno odvaža na trajno deponijo (ocena do 30% izkopa)</t>
  </si>
  <si>
    <t>Strojni izkop jarka za cevne napeljave širine do od 1,0 m, globine do 2,50  m v terenu IV. kategorije, izkopani material se sprotno odvaža na wna trajno deponijo (ocena do 70% izkopa)</t>
  </si>
  <si>
    <t>priklop na cevni razvod d63 - črpalka kloriranje</t>
  </si>
  <si>
    <t>Loputa za klorirano morsko vodo, vključno z letečimi prirobnicami, nastavki za spajanje z lepljenjem, spojnim, pritrdilnim in tesnilnim materialom</t>
  </si>
  <si>
    <t>Izvedba in vgradnja skoznika v AB steno vključno s tesnenjem s trajno elastično ekspandirajočim tesnilnim trakom in ploščo za izvedbo hidroizolacije na zunanji AB steni</t>
  </si>
  <si>
    <t>d110</t>
  </si>
  <si>
    <t>Posoda za kemikalije, vključno z lovilno posodo in ročnim mešalom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</si>
</sst>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0\ &quot;€&quot;_-;\-* #,##0\ &quot;€&quot;_-;_-* &quot;-&quot;\ &quot;€&quot;_-;_-@_-"/>
    <numFmt numFmtId="41" formatCode="_-* #,##0_-;\-* #,##0_-;_-* &quot;-&quot;_-;_-@_-"/>
    <numFmt numFmtId="164" formatCode="_-* #,##0.00\ _€_-;\-* #,##0.00\ _€_-;_-* &quot;-&quot;??\ _€_-;_-@_-"/>
    <numFmt numFmtId="165" formatCode="_-* #,##0.00\ &quot;SIT&quot;_-;\-* #,##0.00\ &quot;SIT&quot;_-;_-* &quot;-&quot;??\ &quot;SIT&quot;_-;_-@_-"/>
    <numFmt numFmtId="166" formatCode="_-* #,##0.00\ _S_I_T_-;\-* #,##0.00\ _S_I_T_-;_-* &quot;-&quot;??\ _S_I_T_-;_-@_-"/>
    <numFmt numFmtId="167" formatCode="_-* #,##0.00\ [$€]_-;\-* #,##0.00\ [$€]_-;_-* &quot;-&quot;??\ [$€]_-;_-@_-"/>
    <numFmt numFmtId="168" formatCode="_-&quot;L.&quot;\ * #,##0.00_-;\-&quot;L.&quot;\ * #,##0.00_-;_-&quot;L.&quot;\ * &quot;-&quot;??_-;_-@_-"/>
    <numFmt numFmtId="169" formatCode="#,##0.00\ [$kn-41A]"/>
    <numFmt numFmtId="170" formatCode="_-* #,##0.00\ [$€-1]_-;\-* #,##0.00\ [$€-1]_-;_-* &quot;-&quot;??\ [$€-1]_-"/>
    <numFmt numFmtId="171" formatCode="#,##0.00_);\(#,##0.00\)"/>
    <numFmt numFmtId="172" formatCode="_(&quot;$&quot;* #,##0.00_);_(&quot;$&quot;* \(#,##0.00\);_(&quot;$&quot;* &quot;-&quot;??_);_(@_)"/>
    <numFmt numFmtId="173" formatCode="_(* #,##0.00_);_(* \(#,##0.00\);_(* &quot;-&quot;??_);_(@_)"/>
    <numFmt numFmtId="174" formatCode="_ * #,##0.00_-\ _S_L_T_ ;_ * #,##0.00\-\ _S_L_T_ ;_ * &quot;-&quot;??_-\ _S_L_T_ ;_ @_ "/>
    <numFmt numFmtId="175" formatCode="#,##0.00;[Red]#,##0.00\-"/>
    <numFmt numFmtId="176" formatCode="_-[$€]\ * #.##0.00_-;\-[$€]\ * #.##0.00_-;_-[$€]\ * &quot;-&quot;??_-;_-@_-"/>
    <numFmt numFmtId="177" formatCode="#,##0.000000\ [$€-1]"/>
  </numFmts>
  <fonts count="206">
    <font>
      <sz val="10"/>
      <name val="Arial"/>
      <charset val="238"/>
    </font>
    <font>
      <sz val="11"/>
      <color theme="1"/>
      <name val="Calibri"/>
      <family val="2"/>
      <charset val="238"/>
      <scheme val="minor"/>
    </font>
    <font>
      <sz val="10"/>
      <name val="Arial"/>
      <family val="2"/>
      <charset val="238"/>
    </font>
    <font>
      <sz val="10"/>
      <name val="Arial"/>
      <family val="2"/>
    </font>
    <font>
      <u/>
      <sz val="10"/>
      <color indexed="12"/>
      <name val="Arial"/>
      <family val="2"/>
      <charset val="238"/>
    </font>
    <font>
      <sz val="10"/>
      <name val="Arial CE"/>
      <family val="2"/>
      <charset val="238"/>
    </font>
    <font>
      <sz val="10"/>
      <name val="Times New Roman"/>
      <family val="1"/>
      <charset val="238"/>
    </font>
    <font>
      <sz val="10"/>
      <name val="Arial"/>
      <family val="2"/>
      <charset val="238"/>
    </font>
    <font>
      <sz val="11"/>
      <color indexed="8"/>
      <name val="Arial"/>
      <family val="2"/>
      <charset val="238"/>
    </font>
    <font>
      <sz val="11"/>
      <color indexed="9"/>
      <name val="Arial"/>
      <family val="2"/>
      <charset val="238"/>
    </font>
    <font>
      <sz val="11"/>
      <color indexed="17"/>
      <name val="Arial"/>
      <family val="2"/>
      <charset val="238"/>
    </font>
    <font>
      <b/>
      <sz val="11"/>
      <color indexed="63"/>
      <name val="Arial"/>
      <family val="2"/>
      <charset val="238"/>
    </font>
    <font>
      <b/>
      <sz val="18"/>
      <color indexed="56"/>
      <name val="Cambria"/>
      <family val="2"/>
      <charset val="238"/>
    </font>
    <font>
      <b/>
      <sz val="15"/>
      <color indexed="56"/>
      <name val="Arial"/>
      <family val="2"/>
      <charset val="238"/>
    </font>
    <font>
      <b/>
      <sz val="13"/>
      <color indexed="56"/>
      <name val="Arial"/>
      <family val="2"/>
      <charset val="238"/>
    </font>
    <font>
      <b/>
      <sz val="11"/>
      <color indexed="56"/>
      <name val="Arial"/>
      <family val="2"/>
      <charset val="238"/>
    </font>
    <font>
      <sz val="11"/>
      <color indexed="60"/>
      <name val="Arial"/>
      <family val="2"/>
      <charset val="238"/>
    </font>
    <font>
      <sz val="11"/>
      <color indexed="10"/>
      <name val="Arial"/>
      <family val="2"/>
      <charset val="238"/>
    </font>
    <font>
      <i/>
      <sz val="11"/>
      <color indexed="23"/>
      <name val="Arial"/>
      <family val="2"/>
      <charset val="238"/>
    </font>
    <font>
      <sz val="11"/>
      <color indexed="52"/>
      <name val="Arial"/>
      <family val="2"/>
      <charset val="238"/>
    </font>
    <font>
      <b/>
      <sz val="11"/>
      <color indexed="9"/>
      <name val="Arial"/>
      <family val="2"/>
      <charset val="238"/>
    </font>
    <font>
      <b/>
      <sz val="11"/>
      <color indexed="52"/>
      <name val="Arial"/>
      <family val="2"/>
      <charset val="238"/>
    </font>
    <font>
      <sz val="11"/>
      <color indexed="20"/>
      <name val="Arial"/>
      <family val="2"/>
      <charset val="238"/>
    </font>
    <font>
      <sz val="11"/>
      <color indexed="62"/>
      <name val="Arial"/>
      <family val="2"/>
      <charset val="238"/>
    </font>
    <font>
      <b/>
      <sz val="11"/>
      <color indexed="8"/>
      <name val="Arial"/>
      <family val="2"/>
      <charset val="238"/>
    </font>
    <font>
      <sz val="10"/>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name val="Times New Roman"/>
      <family val="1"/>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0"/>
      <name val="Times New Roman"/>
      <family val="1"/>
      <charset val="238"/>
    </font>
    <font>
      <sz val="11"/>
      <name val="Times New Roman"/>
      <family val="1"/>
      <charset val="238"/>
    </font>
    <font>
      <sz val="10"/>
      <name val="Arial"/>
      <family val="2"/>
      <charset val="238"/>
    </font>
    <font>
      <sz val="10"/>
      <name val="Arial CE"/>
      <charset val="238"/>
    </font>
    <font>
      <sz val="9"/>
      <name val="Courier New CE"/>
      <family val="3"/>
      <charset val="238"/>
    </font>
    <font>
      <sz val="10"/>
      <name val="Arial CE"/>
    </font>
    <font>
      <u/>
      <sz val="10"/>
      <color indexed="12"/>
      <name val="Arial"/>
      <family val="2"/>
      <charset val="238"/>
    </font>
    <font>
      <sz val="10"/>
      <name val="Helv"/>
    </font>
    <font>
      <sz val="10"/>
      <name val="Arial"/>
      <family val="2"/>
      <charset val="238"/>
    </font>
    <font>
      <sz val="10"/>
      <name val="Helv"/>
      <charset val="204"/>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16"/>
      <name val="Calibri"/>
      <family val="2"/>
      <charset val="238"/>
    </font>
    <font>
      <b/>
      <sz val="11"/>
      <color indexed="53"/>
      <name val="Calibri"/>
      <family val="2"/>
      <charset val="238"/>
    </font>
    <font>
      <sz val="11"/>
      <color indexed="53"/>
      <name val="Calibri"/>
      <family val="2"/>
      <charset val="238"/>
    </font>
    <font>
      <sz val="10"/>
      <name val="MS Sans Serif"/>
      <family val="2"/>
      <charset val="238"/>
    </font>
    <font>
      <sz val="11"/>
      <color indexed="8"/>
      <name val="Arial Narrow"/>
      <family val="2"/>
      <charset val="238"/>
    </font>
    <font>
      <sz val="11"/>
      <color indexed="9"/>
      <name val="Arial Narrow"/>
      <family val="2"/>
      <charset val="238"/>
    </font>
    <font>
      <sz val="11"/>
      <color indexed="20"/>
      <name val="Arial Narrow"/>
      <family val="2"/>
      <charset val="238"/>
    </font>
    <font>
      <b/>
      <sz val="11"/>
      <color indexed="10"/>
      <name val="Arial Narrow"/>
      <family val="2"/>
      <charset val="238"/>
    </font>
    <font>
      <b/>
      <sz val="11"/>
      <color indexed="9"/>
      <name val="Arial Narrow"/>
      <family val="2"/>
      <charset val="238"/>
    </font>
    <font>
      <i/>
      <sz val="11"/>
      <color indexed="23"/>
      <name val="Arial Narrow"/>
      <family val="2"/>
      <charset val="238"/>
    </font>
    <font>
      <sz val="11"/>
      <color indexed="17"/>
      <name val="Arial Narrow"/>
      <family val="2"/>
      <charset val="238"/>
    </font>
    <font>
      <b/>
      <sz val="15"/>
      <color indexed="62"/>
      <name val="Arial Narrow"/>
      <family val="2"/>
      <charset val="238"/>
    </font>
    <font>
      <b/>
      <sz val="13"/>
      <color indexed="62"/>
      <name val="Arial Narrow"/>
      <family val="2"/>
      <charset val="238"/>
    </font>
    <font>
      <b/>
      <sz val="11"/>
      <color indexed="62"/>
      <name val="Arial Narrow"/>
      <family val="2"/>
      <charset val="238"/>
    </font>
    <font>
      <u/>
      <sz val="10"/>
      <color indexed="12"/>
      <name val="Arial CE"/>
      <charset val="238"/>
    </font>
    <font>
      <sz val="11"/>
      <color indexed="62"/>
      <name val="Arial Narrow"/>
      <family val="2"/>
      <charset val="238"/>
    </font>
    <font>
      <sz val="11"/>
      <color indexed="10"/>
      <name val="Arial Narrow"/>
      <family val="2"/>
      <charset val="238"/>
    </font>
    <font>
      <sz val="11"/>
      <color indexed="19"/>
      <name val="Arial Narrow"/>
      <family val="2"/>
      <charset val="238"/>
    </font>
    <font>
      <b/>
      <sz val="11"/>
      <color indexed="63"/>
      <name val="Arial Narrow"/>
      <family val="2"/>
      <charset val="238"/>
    </font>
    <font>
      <sz val="12"/>
      <name val="Times New Roman"/>
      <family val="1"/>
    </font>
    <font>
      <b/>
      <sz val="11"/>
      <color indexed="8"/>
      <name val="Arial Narrow"/>
      <family val="2"/>
      <charset val="238"/>
    </font>
    <font>
      <sz val="10"/>
      <name val="Tahoma"/>
      <family val="2"/>
      <charset val="238"/>
    </font>
    <font>
      <sz val="10"/>
      <color indexed="8"/>
      <name val="Arial"/>
      <family val="2"/>
    </font>
    <font>
      <sz val="10"/>
      <name val="Times New Roman CE"/>
      <family val="1"/>
      <charset val="238"/>
    </font>
    <font>
      <sz val="12"/>
      <name val="Times New Roman CE"/>
      <family val="1"/>
      <charset val="238"/>
    </font>
    <font>
      <sz val="11"/>
      <color indexed="8"/>
      <name val="Calibri"/>
      <family val="2"/>
    </font>
    <font>
      <sz val="11"/>
      <color indexed="8"/>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0"/>
      <name val="Calibri"/>
      <family val="2"/>
      <charset val="238"/>
    </font>
    <font>
      <b/>
      <sz val="18"/>
      <color indexed="62"/>
      <name val="Cambria"/>
      <family val="2"/>
      <charset val="238"/>
    </font>
    <font>
      <sz val="10"/>
      <name val="Arial"/>
      <family val="2"/>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sz val="10"/>
      <name val="Arial CE"/>
      <family val="2"/>
    </font>
    <font>
      <sz val="10"/>
      <name val="Times New Roman"/>
      <family val="1"/>
    </font>
    <font>
      <sz val="11"/>
      <color indexed="8"/>
      <name val="Arial"/>
      <family val="2"/>
    </font>
    <font>
      <sz val="11"/>
      <color indexed="9"/>
      <name val="Arial"/>
      <family val="2"/>
    </font>
    <font>
      <sz val="11"/>
      <color indexed="17"/>
      <name val="Arial"/>
      <family val="2"/>
    </font>
    <font>
      <b/>
      <sz val="11"/>
      <color indexed="63"/>
      <name val="Arial"/>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10"/>
      <name val="Arial"/>
      <family val="2"/>
    </font>
    <font>
      <i/>
      <sz val="11"/>
      <color indexed="23"/>
      <name val="Arial"/>
      <family val="2"/>
    </font>
    <font>
      <sz val="11"/>
      <color indexed="52"/>
      <name val="Arial"/>
      <family val="2"/>
    </font>
    <font>
      <b/>
      <sz val="11"/>
      <color indexed="9"/>
      <name val="Arial"/>
      <family val="2"/>
    </font>
    <font>
      <b/>
      <sz val="11"/>
      <color indexed="52"/>
      <name val="Arial"/>
      <family val="2"/>
    </font>
    <font>
      <sz val="11"/>
      <color indexed="20"/>
      <name val="Arial"/>
      <family val="2"/>
    </font>
    <font>
      <sz val="11"/>
      <color indexed="62"/>
      <name val="Arial"/>
      <family val="2"/>
    </font>
    <font>
      <b/>
      <sz val="11"/>
      <color indexed="8"/>
      <name val="Arial"/>
      <family val="2"/>
    </font>
    <font>
      <sz val="11"/>
      <name val="Times New Roman"/>
      <family val="1"/>
    </font>
    <font>
      <sz val="9"/>
      <name val="Courier New CE"/>
      <family val="3"/>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6"/>
      <name val="Calibri"/>
      <family val="2"/>
    </font>
    <font>
      <b/>
      <sz val="11"/>
      <color indexed="53"/>
      <name val="Calibri"/>
      <family val="2"/>
    </font>
    <font>
      <sz val="11"/>
      <color indexed="53"/>
      <name val="Calibri"/>
      <family val="2"/>
    </font>
    <font>
      <sz val="10"/>
      <name val="MS Sans Serif"/>
      <family val="2"/>
    </font>
    <font>
      <sz val="11"/>
      <color indexed="8"/>
      <name val="Arial Narrow"/>
      <family val="2"/>
    </font>
    <font>
      <sz val="11"/>
      <color indexed="9"/>
      <name val="Arial Narrow"/>
      <family val="2"/>
    </font>
    <font>
      <sz val="11"/>
      <color indexed="20"/>
      <name val="Arial Narrow"/>
      <family val="2"/>
    </font>
    <font>
      <b/>
      <sz val="11"/>
      <color indexed="10"/>
      <name val="Arial Narrow"/>
      <family val="2"/>
    </font>
    <font>
      <b/>
      <sz val="11"/>
      <color indexed="9"/>
      <name val="Arial Narrow"/>
      <family val="2"/>
    </font>
    <font>
      <i/>
      <sz val="11"/>
      <color indexed="23"/>
      <name val="Arial Narrow"/>
      <family val="2"/>
    </font>
    <font>
      <sz val="11"/>
      <color indexed="17"/>
      <name val="Arial Narrow"/>
      <family val="2"/>
    </font>
    <font>
      <b/>
      <sz val="15"/>
      <color indexed="62"/>
      <name val="Arial Narrow"/>
      <family val="2"/>
    </font>
    <font>
      <b/>
      <sz val="13"/>
      <color indexed="62"/>
      <name val="Arial Narrow"/>
      <family val="2"/>
    </font>
    <font>
      <b/>
      <sz val="11"/>
      <color indexed="62"/>
      <name val="Arial Narrow"/>
      <family val="2"/>
    </font>
    <font>
      <u/>
      <sz val="10"/>
      <color indexed="12"/>
      <name val="Arial CE"/>
    </font>
    <font>
      <sz val="11"/>
      <color indexed="62"/>
      <name val="Arial Narrow"/>
      <family val="2"/>
    </font>
    <font>
      <sz val="11"/>
      <color indexed="10"/>
      <name val="Arial Narrow"/>
      <family val="2"/>
    </font>
    <font>
      <sz val="11"/>
      <color indexed="19"/>
      <name val="Arial Narrow"/>
      <family val="2"/>
    </font>
    <font>
      <b/>
      <sz val="11"/>
      <color indexed="63"/>
      <name val="Arial Narrow"/>
      <family val="2"/>
    </font>
    <font>
      <b/>
      <sz val="11"/>
      <color indexed="8"/>
      <name val="Arial Narrow"/>
      <family val="2"/>
    </font>
    <font>
      <sz val="10"/>
      <name val="Tahoma"/>
      <family val="2"/>
    </font>
    <font>
      <sz val="10"/>
      <name val="Times New Roman CE"/>
      <family val="1"/>
    </font>
    <font>
      <sz val="12"/>
      <name val="Times New Roman CE"/>
      <family val="1"/>
    </font>
    <font>
      <sz val="11"/>
      <color theme="1"/>
      <name val="Calibri"/>
      <family val="2"/>
      <scheme val="minor"/>
    </font>
    <font>
      <sz val="11"/>
      <color theme="1"/>
      <name val="Calibri"/>
      <family val="2"/>
      <charset val="238"/>
      <scheme val="minor"/>
    </font>
    <font>
      <sz val="11"/>
      <color theme="0"/>
      <name val="Calibri"/>
      <family val="2"/>
      <scheme val="minor"/>
    </font>
    <font>
      <sz val="11"/>
      <color theme="0"/>
      <name val="Calibri"/>
      <family val="2"/>
      <charset val="238"/>
      <scheme val="minor"/>
    </font>
    <font>
      <sz val="11"/>
      <color rgb="FF9C0006"/>
      <name val="Calibri"/>
      <family val="2"/>
      <scheme val="minor"/>
    </font>
    <font>
      <sz val="11"/>
      <color rgb="FF9C0006"/>
      <name val="Calibri"/>
      <family val="2"/>
      <charset val="238"/>
      <scheme val="minor"/>
    </font>
    <font>
      <b/>
      <sz val="11"/>
      <color rgb="FFFA7D00"/>
      <name val="Calibri"/>
      <family val="2"/>
      <scheme val="minor"/>
    </font>
    <font>
      <b/>
      <sz val="11"/>
      <color indexed="10"/>
      <name val="Calibri"/>
      <family val="2"/>
      <charset val="238"/>
      <scheme val="minor"/>
    </font>
    <font>
      <b/>
      <sz val="11"/>
      <color indexed="1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1"/>
      <color rgb="FF006100"/>
      <name val="Calibri"/>
      <family val="2"/>
      <charset val="238"/>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3F3F76"/>
      <name val="Calibri"/>
      <family val="2"/>
      <charset val="238"/>
      <scheme val="minor"/>
    </font>
    <font>
      <sz val="11"/>
      <color rgb="FFFA7D00"/>
      <name val="Calibri"/>
      <family val="2"/>
      <scheme val="minor"/>
    </font>
    <font>
      <sz val="11"/>
      <color rgb="FF9C6500"/>
      <name val="Calibri"/>
      <family val="2"/>
      <scheme val="minor"/>
    </font>
    <font>
      <sz val="11"/>
      <color indexed="19"/>
      <name val="Calibri"/>
      <family val="2"/>
      <charset val="238"/>
      <scheme val="minor"/>
    </font>
    <font>
      <sz val="11"/>
      <color indexed="19"/>
      <name val="Calibri"/>
      <family val="2"/>
      <scheme val="minor"/>
    </font>
    <font>
      <b/>
      <sz val="11"/>
      <color rgb="FF3F3F3F"/>
      <name val="Calibri"/>
      <family val="2"/>
      <scheme val="minor"/>
    </font>
    <font>
      <b/>
      <sz val="11"/>
      <color rgb="FF3F3F3F"/>
      <name val="Calibri"/>
      <family val="2"/>
      <charset val="238"/>
      <scheme val="minor"/>
    </font>
    <font>
      <b/>
      <sz val="18"/>
      <color theme="3"/>
      <name val="Cambria"/>
      <family val="2"/>
      <scheme val="major"/>
    </font>
    <font>
      <b/>
      <sz val="18"/>
      <color theme="3"/>
      <name val="Cambria"/>
      <family val="2"/>
      <charset val="238"/>
      <scheme val="major"/>
    </font>
    <font>
      <b/>
      <sz val="11"/>
      <color theme="1"/>
      <name val="Calibri"/>
      <family val="2"/>
      <scheme val="minor"/>
    </font>
    <font>
      <b/>
      <sz val="11"/>
      <color theme="1"/>
      <name val="Calibri"/>
      <family val="2"/>
      <charset val="238"/>
      <scheme val="minor"/>
    </font>
    <font>
      <sz val="11"/>
      <color rgb="FFFF0000"/>
      <name val="Calibri"/>
      <family val="2"/>
      <scheme val="minor"/>
    </font>
    <font>
      <sz val="11"/>
      <color rgb="FFFF0000"/>
      <name val="Calibri"/>
      <family val="2"/>
      <charset val="238"/>
      <scheme val="minor"/>
    </font>
    <font>
      <sz val="10"/>
      <name val="Arial"/>
      <family val="2"/>
      <charset val="238"/>
    </font>
    <font>
      <b/>
      <sz val="10"/>
      <name val="Arial"/>
      <family val="2"/>
      <charset val="238"/>
    </font>
    <font>
      <b/>
      <sz val="11"/>
      <name val="Arial"/>
      <family val="2"/>
      <charset val="238"/>
    </font>
    <font>
      <sz val="11"/>
      <name val="Arial"/>
      <family val="2"/>
      <charset val="238"/>
    </font>
    <font>
      <sz val="10"/>
      <name val="Arial"/>
      <charset val="238"/>
    </font>
    <font>
      <sz val="8"/>
      <name val="Arial"/>
      <family val="2"/>
      <charset val="238"/>
    </font>
    <font>
      <sz val="8"/>
      <name val="Arial Narrow"/>
      <family val="2"/>
      <charset val="238"/>
    </font>
    <font>
      <sz val="11"/>
      <name val="Arial Narrow"/>
      <family val="2"/>
      <charset val="238"/>
    </font>
    <font>
      <b/>
      <sz val="16"/>
      <name val="Arial"/>
      <family val="2"/>
      <charset val="238"/>
    </font>
    <font>
      <sz val="10"/>
      <name val="Arial Narrow"/>
      <family val="2"/>
      <charset val="238"/>
    </font>
    <font>
      <b/>
      <sz val="10"/>
      <name val="Arial CE"/>
      <family val="2"/>
      <charset val="238"/>
    </font>
    <font>
      <b/>
      <sz val="10"/>
      <name val="Arial Narrow"/>
      <family val="2"/>
      <charset val="238"/>
    </font>
    <font>
      <b/>
      <sz val="11"/>
      <name val="Times New Roman"/>
      <family val="1"/>
      <charset val="238"/>
    </font>
    <font>
      <sz val="11"/>
      <name val="Times New Roman CE"/>
    </font>
    <font>
      <sz val="14"/>
      <name val="Times New Roman"/>
      <family val="1"/>
      <charset val="238"/>
    </font>
    <font>
      <b/>
      <sz val="14"/>
      <name val="Times New Roman"/>
      <family val="1"/>
      <charset val="238"/>
    </font>
    <font>
      <b/>
      <sz val="11"/>
      <color indexed="10"/>
      <name val="Times New Roman"/>
      <family val="1"/>
      <charset val="238"/>
    </font>
    <font>
      <b/>
      <sz val="10"/>
      <name val="Times New Roman"/>
      <family val="1"/>
      <charset val="238"/>
    </font>
    <font>
      <b/>
      <sz val="10"/>
      <color indexed="10"/>
      <name val="Times New Roman"/>
      <family val="1"/>
      <charset val="238"/>
    </font>
    <font>
      <sz val="10"/>
      <color indexed="10"/>
      <name val="Times New Roman"/>
      <family val="1"/>
      <charset val="238"/>
    </font>
    <font>
      <b/>
      <sz val="12"/>
      <name val="Times New Roman"/>
      <family val="1"/>
      <charset val="238"/>
    </font>
    <font>
      <b/>
      <sz val="12"/>
      <name val="Arial"/>
      <family val="2"/>
      <charset val="238"/>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54"/>
        <bgColor indexed="5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9"/>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54"/>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54"/>
      </top>
      <bottom style="double">
        <color indexed="5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bottom style="thin">
        <color indexed="64"/>
      </bottom>
      <diagonal/>
    </border>
    <border>
      <left/>
      <right/>
      <top style="thin">
        <color auto="1"/>
      </top>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528">
    <xf numFmtId="0" fontId="0" fillId="0" borderId="0"/>
    <xf numFmtId="0" fontId="8" fillId="2" borderId="0" applyNumberFormat="0" applyBorder="0" applyAlignment="0" applyProtection="0"/>
    <xf numFmtId="0" fontId="8"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82" fillId="2" borderId="0" applyNumberFormat="0" applyBorder="0" applyAlignment="0" applyProtection="0"/>
    <xf numFmtId="0" fontId="8" fillId="2" borderId="0" applyNumberFormat="0" applyBorder="0" applyAlignment="0" applyProtection="0"/>
    <xf numFmtId="0" fontId="109"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09"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82"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82" fillId="3" borderId="0" applyNumberFormat="0" applyBorder="0" applyAlignment="0" applyProtection="0"/>
    <xf numFmtId="0" fontId="8" fillId="3" borderId="0" applyNumberFormat="0" applyBorder="0" applyAlignment="0" applyProtection="0"/>
    <xf numFmtId="0" fontId="109"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09"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82"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82" fillId="4" borderId="0" applyNumberFormat="0" applyBorder="0" applyAlignment="0" applyProtection="0"/>
    <xf numFmtId="0" fontId="8" fillId="4" borderId="0" applyNumberFormat="0" applyBorder="0" applyAlignment="0" applyProtection="0"/>
    <xf numFmtId="0" fontId="109"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09"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82"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82" fillId="5" borderId="0" applyNumberFormat="0" applyBorder="0" applyAlignment="0" applyProtection="0"/>
    <xf numFmtId="0" fontId="8" fillId="5" borderId="0" applyNumberFormat="0" applyBorder="0" applyAlignment="0" applyProtection="0"/>
    <xf numFmtId="0" fontId="109"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09"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82"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82" fillId="6" borderId="0" applyNumberFormat="0" applyBorder="0" applyAlignment="0" applyProtection="0"/>
    <xf numFmtId="0" fontId="8" fillId="6" borderId="0" applyNumberFormat="0" applyBorder="0" applyAlignment="0" applyProtection="0"/>
    <xf numFmtId="0" fontId="109"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09"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82"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82" fillId="7" borderId="0" applyNumberFormat="0" applyBorder="0" applyAlignment="0" applyProtection="0"/>
    <xf numFmtId="0" fontId="8" fillId="7" borderId="0" applyNumberFormat="0" applyBorder="0" applyAlignment="0" applyProtection="0"/>
    <xf numFmtId="0" fontId="109"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09"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82" fillId="7" borderId="0" applyNumberFormat="0" applyBorder="0" applyAlignment="0" applyProtection="0"/>
    <xf numFmtId="0" fontId="8" fillId="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154" fillId="45" borderId="0" applyNumberFormat="0" applyBorder="0" applyAlignment="0" applyProtection="0"/>
    <xf numFmtId="0" fontId="155" fillId="8" borderId="0" applyNumberFormat="0" applyBorder="0" applyAlignment="0" applyProtection="0"/>
    <xf numFmtId="0" fontId="155" fillId="8" borderId="0" applyNumberFormat="0" applyBorder="0" applyAlignment="0" applyProtection="0"/>
    <xf numFmtId="0" fontId="154" fillId="8" borderId="0" applyNumberFormat="0" applyBorder="0" applyAlignment="0" applyProtection="0"/>
    <xf numFmtId="0" fontId="26" fillId="2" borderId="0" applyNumberFormat="0" applyBorder="0" applyAlignment="0" applyProtection="0"/>
    <xf numFmtId="0" fontId="82" fillId="2"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35"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35"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35" fillId="8"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4" fillId="4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154" fillId="46"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4" fillId="9" borderId="0" applyNumberFormat="0" applyBorder="0" applyAlignment="0" applyProtection="0"/>
    <xf numFmtId="0" fontId="26" fillId="3" borderId="0" applyNumberFormat="0" applyBorder="0" applyAlignment="0" applyProtection="0"/>
    <xf numFmtId="0" fontId="82" fillId="3"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135"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135"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135" fillId="9"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4" fillId="46"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54" fillId="47"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4" fillId="10" borderId="0" applyNumberFormat="0" applyBorder="0" applyAlignment="0" applyProtection="0"/>
    <xf numFmtId="0" fontId="26" fillId="4" borderId="0" applyNumberFormat="0" applyBorder="0" applyAlignment="0" applyProtection="0"/>
    <xf numFmtId="0" fontId="82" fillId="4"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35"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35"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35" fillId="10"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4" fillId="47"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154" fillId="48"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4" fillId="7" borderId="0" applyNumberFormat="0" applyBorder="0" applyAlignment="0" applyProtection="0"/>
    <xf numFmtId="0" fontId="26" fillId="5" borderId="0" applyNumberFormat="0" applyBorder="0" applyAlignment="0" applyProtection="0"/>
    <xf numFmtId="0" fontId="82" fillId="5"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135"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135"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135" fillId="7"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4" fillId="4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154" fillId="49" borderId="0" applyNumberFormat="0" applyBorder="0" applyAlignment="0" applyProtection="0"/>
    <xf numFmtId="0" fontId="26" fillId="6" borderId="0" applyNumberFormat="0" applyBorder="0" applyAlignment="0" applyProtection="0"/>
    <xf numFmtId="0" fontId="82"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35"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35"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35" fillId="6"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4" fillId="49"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154" fillId="5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4" fillId="10" borderId="0" applyNumberFormat="0" applyBorder="0" applyAlignment="0" applyProtection="0"/>
    <xf numFmtId="0" fontId="26" fillId="7" borderId="0" applyNumberFormat="0" applyBorder="0" applyAlignment="0" applyProtection="0"/>
    <xf numFmtId="0" fontId="82" fillId="7"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35"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35"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35" fillId="1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4" fillId="5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82" fillId="8" borderId="0" applyNumberFormat="0" applyBorder="0" applyAlignment="0" applyProtection="0"/>
    <xf numFmtId="0" fontId="8" fillId="8" borderId="0" applyNumberFormat="0" applyBorder="0" applyAlignment="0" applyProtection="0"/>
    <xf numFmtId="0" fontId="109"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09"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82"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82" fillId="9" borderId="0" applyNumberFormat="0" applyBorder="0" applyAlignment="0" applyProtection="0"/>
    <xf numFmtId="0" fontId="8" fillId="9" borderId="0" applyNumberFormat="0" applyBorder="0" applyAlignment="0" applyProtection="0"/>
    <xf numFmtId="0" fontId="109"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09"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82"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82" fillId="11" borderId="0" applyNumberFormat="0" applyBorder="0" applyAlignment="0" applyProtection="0"/>
    <xf numFmtId="0" fontId="8" fillId="11" borderId="0" applyNumberFormat="0" applyBorder="0" applyAlignment="0" applyProtection="0"/>
    <xf numFmtId="0" fontId="109"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09"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82" fillId="11"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82" fillId="5" borderId="0" applyNumberFormat="0" applyBorder="0" applyAlignment="0" applyProtection="0"/>
    <xf numFmtId="0" fontId="8" fillId="5" borderId="0" applyNumberFormat="0" applyBorder="0" applyAlignment="0" applyProtection="0"/>
    <xf numFmtId="0" fontId="109"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09"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82"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82" fillId="8" borderId="0" applyNumberFormat="0" applyBorder="0" applyAlignment="0" applyProtection="0"/>
    <xf numFmtId="0" fontId="8" fillId="8" borderId="0" applyNumberFormat="0" applyBorder="0" applyAlignment="0" applyProtection="0"/>
    <xf numFmtId="0" fontId="109"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09"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82" fillId="8"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82" fillId="12" borderId="0" applyNumberFormat="0" applyBorder="0" applyAlignment="0" applyProtection="0"/>
    <xf numFmtId="0" fontId="8" fillId="12" borderId="0" applyNumberFormat="0" applyBorder="0" applyAlignment="0" applyProtection="0"/>
    <xf numFmtId="0" fontId="109"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09"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82" fillId="12" borderId="0" applyNumberFormat="0" applyBorder="0" applyAlignment="0" applyProtection="0"/>
    <xf numFmtId="0" fontId="8" fillId="12"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154" fillId="51" borderId="0" applyNumberFormat="0" applyBorder="0" applyAlignment="0" applyProtection="0"/>
    <xf numFmtId="0" fontId="155" fillId="6" borderId="0" applyNumberFormat="0" applyBorder="0" applyAlignment="0" applyProtection="0"/>
    <xf numFmtId="0" fontId="155" fillId="6" borderId="0" applyNumberFormat="0" applyBorder="0" applyAlignment="0" applyProtection="0"/>
    <xf numFmtId="0" fontId="154" fillId="6" borderId="0" applyNumberFormat="0" applyBorder="0" applyAlignment="0" applyProtection="0"/>
    <xf numFmtId="0" fontId="26" fillId="8" borderId="0" applyNumberFormat="0" applyBorder="0" applyAlignment="0" applyProtection="0"/>
    <xf numFmtId="0" fontId="82" fillId="8"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35"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35"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35" fillId="6"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4" fillId="5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154" fillId="52" borderId="0" applyNumberFormat="0" applyBorder="0" applyAlignment="0" applyProtection="0"/>
    <xf numFmtId="0" fontId="26" fillId="9" borderId="0" applyNumberFormat="0" applyBorder="0" applyAlignment="0" applyProtection="0"/>
    <xf numFmtId="0" fontId="82"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135"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135"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135" fillId="9"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4" fillId="52"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54" fillId="5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4" fillId="13" borderId="0" applyNumberFormat="0" applyBorder="0" applyAlignment="0" applyProtection="0"/>
    <xf numFmtId="0" fontId="26" fillId="11" borderId="0" applyNumberFormat="0" applyBorder="0" applyAlignment="0" applyProtection="0"/>
    <xf numFmtId="0" fontId="82" fillId="11"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135"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135"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135" fillId="1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4" fillId="53"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154" fillId="54" borderId="0" applyNumberFormat="0" applyBorder="0" applyAlignment="0" applyProtection="0"/>
    <xf numFmtId="0" fontId="155" fillId="3" borderId="0" applyNumberFormat="0" applyBorder="0" applyAlignment="0" applyProtection="0"/>
    <xf numFmtId="0" fontId="155" fillId="3" borderId="0" applyNumberFormat="0" applyBorder="0" applyAlignment="0" applyProtection="0"/>
    <xf numFmtId="0" fontId="154" fillId="3" borderId="0" applyNumberFormat="0" applyBorder="0" applyAlignment="0" applyProtection="0"/>
    <xf numFmtId="0" fontId="26" fillId="5" borderId="0" applyNumberFormat="0" applyBorder="0" applyAlignment="0" applyProtection="0"/>
    <xf numFmtId="0" fontId="82" fillId="5"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135"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135"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135" fillId="3"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4" fillId="54"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154" fillId="55" borderId="0" applyNumberFormat="0" applyBorder="0" applyAlignment="0" applyProtection="0"/>
    <xf numFmtId="0" fontId="155" fillId="6" borderId="0" applyNumberFormat="0" applyBorder="0" applyAlignment="0" applyProtection="0"/>
    <xf numFmtId="0" fontId="155" fillId="6" borderId="0" applyNumberFormat="0" applyBorder="0" applyAlignment="0" applyProtection="0"/>
    <xf numFmtId="0" fontId="154" fillId="6" borderId="0" applyNumberFormat="0" applyBorder="0" applyAlignment="0" applyProtection="0"/>
    <xf numFmtId="0" fontId="26" fillId="8" borderId="0" applyNumberFormat="0" applyBorder="0" applyAlignment="0" applyProtection="0"/>
    <xf numFmtId="0" fontId="82" fillId="8"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35"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35"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35" fillId="6"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4" fillId="55"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154" fillId="56"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4" fillId="10" borderId="0" applyNumberFormat="0" applyBorder="0" applyAlignment="0" applyProtection="0"/>
    <xf numFmtId="0" fontId="26" fillId="12" borderId="0" applyNumberFormat="0" applyBorder="0" applyAlignment="0" applyProtection="0"/>
    <xf numFmtId="0" fontId="82" fillId="12"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35"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35"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35" fillId="10"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4" fillId="56"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90" fillId="14" borderId="0" applyNumberFormat="0" applyBorder="0" applyAlignment="0" applyProtection="0"/>
    <xf numFmtId="0" fontId="9" fillId="14" borderId="0" applyNumberFormat="0" applyBorder="0" applyAlignment="0" applyProtection="0"/>
    <xf numFmtId="0" fontId="110"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10"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90" fillId="14"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90" fillId="9" borderId="0" applyNumberFormat="0" applyBorder="0" applyAlignment="0" applyProtection="0"/>
    <xf numFmtId="0" fontId="9" fillId="9" borderId="0" applyNumberFormat="0" applyBorder="0" applyAlignment="0" applyProtection="0"/>
    <xf numFmtId="0" fontId="110"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10"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90"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90" fillId="11" borderId="0" applyNumberFormat="0" applyBorder="0" applyAlignment="0" applyProtection="0"/>
    <xf numFmtId="0" fontId="9" fillId="11" borderId="0" applyNumberFormat="0" applyBorder="0" applyAlignment="0" applyProtection="0"/>
    <xf numFmtId="0" fontId="110"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10"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90"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90" fillId="15" borderId="0" applyNumberFormat="0" applyBorder="0" applyAlignment="0" applyProtection="0"/>
    <xf numFmtId="0" fontId="9" fillId="15" borderId="0" applyNumberFormat="0" applyBorder="0" applyAlignment="0" applyProtection="0"/>
    <xf numFmtId="0" fontId="110"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10"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90"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90" fillId="16" borderId="0" applyNumberFormat="0" applyBorder="0" applyAlignment="0" applyProtection="0"/>
    <xf numFmtId="0" fontId="9" fillId="16" borderId="0" applyNumberFormat="0" applyBorder="0" applyAlignment="0" applyProtection="0"/>
    <xf numFmtId="0" fontId="110"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10"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90"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90" fillId="17" borderId="0" applyNumberFormat="0" applyBorder="0" applyAlignment="0" applyProtection="0"/>
    <xf numFmtId="0" fontId="9" fillId="17" borderId="0" applyNumberFormat="0" applyBorder="0" applyAlignment="0" applyProtection="0"/>
    <xf numFmtId="0" fontId="110"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10"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90" fillId="17" borderId="0" applyNumberFormat="0" applyBorder="0" applyAlignment="0" applyProtection="0"/>
    <xf numFmtId="0" fontId="9" fillId="17"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56" fillId="57" borderId="0" applyNumberFormat="0" applyBorder="0" applyAlignment="0" applyProtection="0"/>
    <xf numFmtId="0" fontId="157" fillId="6" borderId="0" applyNumberFormat="0" applyBorder="0" applyAlignment="0" applyProtection="0"/>
    <xf numFmtId="0" fontId="157" fillId="6" borderId="0" applyNumberFormat="0" applyBorder="0" applyAlignment="0" applyProtection="0"/>
    <xf numFmtId="0" fontId="156" fillId="6" borderId="0" applyNumberFormat="0" applyBorder="0" applyAlignment="0" applyProtection="0"/>
    <xf numFmtId="0" fontId="27" fillId="14" borderId="0" applyNumberFormat="0" applyBorder="0" applyAlignment="0" applyProtection="0"/>
    <xf numFmtId="0" fontId="90" fillId="14"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36"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36"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36" fillId="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6" fillId="57"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156" fillId="5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6" fillId="18" borderId="0" applyNumberFormat="0" applyBorder="0" applyAlignment="0" applyProtection="0"/>
    <xf numFmtId="0" fontId="27" fillId="9" borderId="0" applyNumberFormat="0" applyBorder="0" applyAlignment="0" applyProtection="0"/>
    <xf numFmtId="0" fontId="90" fillId="9"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136"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136"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136" fillId="1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6" fillId="58"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56" fillId="59" borderId="0" applyNumberFormat="0" applyBorder="0" applyAlignment="0" applyProtection="0"/>
    <xf numFmtId="0" fontId="157" fillId="12" borderId="0" applyNumberFormat="0" applyBorder="0" applyAlignment="0" applyProtection="0"/>
    <xf numFmtId="0" fontId="157" fillId="12" borderId="0" applyNumberFormat="0" applyBorder="0" applyAlignment="0" applyProtection="0"/>
    <xf numFmtId="0" fontId="156" fillId="12" borderId="0" applyNumberFormat="0" applyBorder="0" applyAlignment="0" applyProtection="0"/>
    <xf numFmtId="0" fontId="27" fillId="11" borderId="0" applyNumberFormat="0" applyBorder="0" applyAlignment="0" applyProtection="0"/>
    <xf numFmtId="0" fontId="90" fillId="11"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136"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136"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136" fillId="1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6" fillId="59"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56" fillId="60"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6" fillId="3" borderId="0" applyNumberFormat="0" applyBorder="0" applyAlignment="0" applyProtection="0"/>
    <xf numFmtId="0" fontId="27" fillId="15" borderId="0" applyNumberFormat="0" applyBorder="0" applyAlignment="0" applyProtection="0"/>
    <xf numFmtId="0" fontId="90" fillId="15"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136"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136"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136" fillId="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6" fillId="60"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156" fillId="61" borderId="0" applyNumberFormat="0" applyBorder="0" applyAlignment="0" applyProtection="0"/>
    <xf numFmtId="0" fontId="157" fillId="6" borderId="0" applyNumberFormat="0" applyBorder="0" applyAlignment="0" applyProtection="0"/>
    <xf numFmtId="0" fontId="157" fillId="6" borderId="0" applyNumberFormat="0" applyBorder="0" applyAlignment="0" applyProtection="0"/>
    <xf numFmtId="0" fontId="156" fillId="6" borderId="0" applyNumberFormat="0" applyBorder="0" applyAlignment="0" applyProtection="0"/>
    <xf numFmtId="0" fontId="27" fillId="16" borderId="0" applyNumberFormat="0" applyBorder="0" applyAlignment="0" applyProtection="0"/>
    <xf numFmtId="0" fontId="90" fillId="1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36"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36"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36" fillId="6"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6" fillId="61"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156" fillId="62" borderId="0" applyNumberFormat="0" applyBorder="0" applyAlignment="0" applyProtection="0"/>
    <xf numFmtId="0" fontId="157" fillId="9" borderId="0" applyNumberFormat="0" applyBorder="0" applyAlignment="0" applyProtection="0"/>
    <xf numFmtId="0" fontId="157" fillId="9" borderId="0" applyNumberFormat="0" applyBorder="0" applyAlignment="0" applyProtection="0"/>
    <xf numFmtId="0" fontId="156" fillId="9" borderId="0" applyNumberFormat="0" applyBorder="0" applyAlignment="0" applyProtection="0"/>
    <xf numFmtId="0" fontId="27" fillId="17" borderId="0" applyNumberFormat="0" applyBorder="0" applyAlignment="0" applyProtection="0"/>
    <xf numFmtId="0" fontId="90" fillId="17"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136"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136"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136" fillId="9"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6" fillId="62" borderId="0" applyNumberFormat="0" applyBorder="0" applyAlignment="0" applyProtection="0"/>
    <xf numFmtId="169" fontId="46" fillId="0" borderId="0"/>
    <xf numFmtId="169" fontId="46" fillId="0" borderId="0"/>
    <xf numFmtId="169" fontId="107" fillId="0" borderId="0"/>
    <xf numFmtId="0" fontId="27"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8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82" fillId="2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90" fillId="21" borderId="0" applyNumberFormat="0" applyBorder="0" applyAlignment="0" applyProtection="0"/>
    <xf numFmtId="0" fontId="27" fillId="19" borderId="0" applyNumberFormat="0" applyBorder="0" applyAlignment="0" applyProtection="0"/>
    <xf numFmtId="0" fontId="156" fillId="63" borderId="0" applyNumberFormat="0" applyBorder="0" applyAlignment="0" applyProtection="0"/>
    <xf numFmtId="0" fontId="157" fillId="22" borderId="0" applyNumberFormat="0" applyBorder="0" applyAlignment="0" applyProtection="0"/>
    <xf numFmtId="0" fontId="157" fillId="22" borderId="0" applyNumberFormat="0" applyBorder="0" applyAlignment="0" applyProtection="0"/>
    <xf numFmtId="0" fontId="156"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90" fillId="23" borderId="0" applyNumberFormat="0" applyBorder="0" applyAlignment="0" applyProtection="0"/>
    <xf numFmtId="0" fontId="27" fillId="19" borderId="0" applyNumberFormat="0" applyBorder="0" applyAlignment="0" applyProtection="0"/>
    <xf numFmtId="0" fontId="90" fillId="19"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136"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136"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136" fillId="22" borderId="0" applyNumberFormat="0" applyBorder="0" applyAlignment="0" applyProtection="0"/>
    <xf numFmtId="0" fontId="27"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27"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82"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82"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90" fillId="27" borderId="0" applyNumberFormat="0" applyBorder="0" applyAlignment="0" applyProtection="0"/>
    <xf numFmtId="0" fontId="27" fillId="24" borderId="0" applyNumberFormat="0" applyBorder="0" applyAlignment="0" applyProtection="0"/>
    <xf numFmtId="0" fontId="156" fillId="64"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6" fillId="1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90" fillId="28" borderId="0" applyNumberFormat="0" applyBorder="0" applyAlignment="0" applyProtection="0"/>
    <xf numFmtId="0" fontId="27" fillId="24" borderId="0" applyNumberFormat="0" applyBorder="0" applyAlignment="0" applyProtection="0"/>
    <xf numFmtId="0" fontId="90" fillId="24"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136"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136"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136" fillId="18" borderId="0" applyNumberFormat="0" applyBorder="0" applyAlignment="0" applyProtection="0"/>
    <xf numFmtId="0" fontId="27"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27" fillId="29"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82" fillId="25"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82" fillId="30"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90" fillId="26" borderId="0" applyNumberFormat="0" applyBorder="0" applyAlignment="0" applyProtection="0"/>
    <xf numFmtId="0" fontId="27" fillId="29" borderId="0" applyNumberFormat="0" applyBorder="0" applyAlignment="0" applyProtection="0"/>
    <xf numFmtId="0" fontId="156" fillId="65" borderId="0" applyNumberFormat="0" applyBorder="0" applyAlignment="0" applyProtection="0"/>
    <xf numFmtId="0" fontId="157" fillId="12" borderId="0" applyNumberFormat="0" applyBorder="0" applyAlignment="0" applyProtection="0"/>
    <xf numFmtId="0" fontId="157" fillId="12" borderId="0" applyNumberFormat="0" applyBorder="0" applyAlignment="0" applyProtection="0"/>
    <xf numFmtId="0" fontId="156" fillId="12"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90" fillId="27" borderId="0" applyNumberFormat="0" applyBorder="0" applyAlignment="0" applyProtection="0"/>
    <xf numFmtId="0" fontId="27" fillId="29" borderId="0" applyNumberFormat="0" applyBorder="0" applyAlignment="0" applyProtection="0"/>
    <xf numFmtId="0" fontId="90" fillId="29"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136"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136"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136" fillId="12" borderId="0" applyNumberFormat="0" applyBorder="0" applyAlignment="0" applyProtection="0"/>
    <xf numFmtId="0" fontId="27"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7" fillId="1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82" fillId="20"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82"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90" fillId="26" borderId="0" applyNumberFormat="0" applyBorder="0" applyAlignment="0" applyProtection="0"/>
    <xf numFmtId="0" fontId="27" fillId="15" borderId="0" applyNumberFormat="0" applyBorder="0" applyAlignment="0" applyProtection="0"/>
    <xf numFmtId="0" fontId="156" fillId="66"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6" fillId="31"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90" fillId="23" borderId="0" applyNumberFormat="0" applyBorder="0" applyAlignment="0" applyProtection="0"/>
    <xf numFmtId="0" fontId="27" fillId="15" borderId="0" applyNumberFormat="0" applyBorder="0" applyAlignment="0" applyProtection="0"/>
    <xf numFmtId="0" fontId="90" fillId="15"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36"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36"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36" fillId="31" borderId="0" applyNumberFormat="0" applyBorder="0" applyAlignment="0" applyProtection="0"/>
    <xf numFmtId="0" fontId="27"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27" fillId="16"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82" fillId="32"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82" fillId="2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90" fillId="21" borderId="0" applyNumberFormat="0" applyBorder="0" applyAlignment="0" applyProtection="0"/>
    <xf numFmtId="0" fontId="27" fillId="16" borderId="0" applyNumberFormat="0" applyBorder="0" applyAlignment="0" applyProtection="0"/>
    <xf numFmtId="0" fontId="156" fillId="67"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90" fillId="33" borderId="0" applyNumberFormat="0" applyBorder="0" applyAlignment="0" applyProtection="0"/>
    <xf numFmtId="0" fontId="27" fillId="16" borderId="0" applyNumberFormat="0" applyBorder="0" applyAlignment="0" applyProtection="0"/>
    <xf numFmtId="0" fontId="90"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136"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136"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136" fillId="16" borderId="0" applyNumberFormat="0" applyBorder="0" applyAlignment="0" applyProtection="0"/>
    <xf numFmtId="0" fontId="27"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27" fillId="18"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82" fillId="25"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82"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90" fillId="34" borderId="0" applyNumberFormat="0" applyBorder="0" applyAlignment="0" applyProtection="0"/>
    <xf numFmtId="0" fontId="27" fillId="18" borderId="0" applyNumberFormat="0" applyBorder="0" applyAlignment="0" applyProtection="0"/>
    <xf numFmtId="0" fontId="156" fillId="68" borderId="0" applyNumberFormat="0" applyBorder="0" applyAlignment="0" applyProtection="0"/>
    <xf numFmtId="0" fontId="157" fillId="24" borderId="0" applyNumberFormat="0" applyBorder="0" applyAlignment="0" applyProtection="0"/>
    <xf numFmtId="0" fontId="157" fillId="24" borderId="0" applyNumberFormat="0" applyBorder="0" applyAlignment="0" applyProtection="0"/>
    <xf numFmtId="0" fontId="156" fillId="2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90" fillId="35" borderId="0" applyNumberFormat="0" applyBorder="0" applyAlignment="0" applyProtection="0"/>
    <xf numFmtId="0" fontId="27" fillId="18" borderId="0" applyNumberFormat="0" applyBorder="0" applyAlignment="0" applyProtection="0"/>
    <xf numFmtId="0" fontId="90" fillId="18"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136"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136"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136" fillId="24" borderId="0" applyNumberFormat="0" applyBorder="0" applyAlignment="0" applyProtection="0"/>
    <xf numFmtId="0" fontId="27"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158" fillId="69" borderId="0" applyNumberFormat="0" applyBorder="0" applyAlignment="0" applyProtection="0"/>
    <xf numFmtId="0" fontId="159" fillId="5" borderId="0" applyNumberFormat="0" applyBorder="0" applyAlignment="0" applyProtection="0"/>
    <xf numFmtId="0" fontId="159" fillId="5" borderId="0" applyNumberFormat="0" applyBorder="0" applyAlignment="0" applyProtection="0"/>
    <xf numFmtId="0" fontId="158" fillId="5"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131" fillId="36" borderId="0" applyNumberFormat="0" applyBorder="0" applyAlignment="0" applyProtection="0"/>
    <xf numFmtId="0" fontId="40" fillId="3" borderId="0" applyNumberFormat="0" applyBorder="0" applyAlignment="0" applyProtection="0"/>
    <xf numFmtId="0" fontId="91" fillId="3"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37"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37"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37" fillId="5" borderId="0" applyNumberFormat="0" applyBorder="0" applyAlignment="0" applyProtection="0"/>
    <xf numFmtId="0" fontId="40" fillId="3" borderId="0" applyNumberFormat="0" applyBorder="0" applyAlignment="0" applyProtection="0"/>
    <xf numFmtId="0" fontId="91" fillId="3" borderId="0" applyNumberFormat="0" applyBorder="0" applyAlignment="0" applyProtection="0"/>
    <xf numFmtId="0" fontId="39" fillId="37" borderId="1" applyNumberFormat="0" applyAlignment="0" applyProtection="0"/>
    <xf numFmtId="0" fontId="39" fillId="37" borderId="1" applyNumberFormat="0" applyAlignment="0" applyProtection="0"/>
    <xf numFmtId="0" fontId="160" fillId="70" borderId="18" applyNumberFormat="0" applyAlignment="0" applyProtection="0"/>
    <xf numFmtId="0" fontId="161" fillId="38" borderId="18" applyNumberFormat="0" applyAlignment="0" applyProtection="0"/>
    <xf numFmtId="0" fontId="161" fillId="38" borderId="18" applyNumberFormat="0" applyAlignment="0" applyProtection="0"/>
    <xf numFmtId="0" fontId="162" fillId="38" borderId="18" applyNumberFormat="0" applyAlignment="0" applyProtection="0"/>
    <xf numFmtId="0" fontId="58" fillId="39" borderId="1" applyNumberFormat="0" applyAlignment="0" applyProtection="0"/>
    <xf numFmtId="0" fontId="58" fillId="39" borderId="1" applyNumberFormat="0" applyAlignment="0" applyProtection="0"/>
    <xf numFmtId="0" fontId="132" fillId="39" borderId="1" applyNumberFormat="0" applyAlignment="0" applyProtection="0"/>
    <xf numFmtId="0" fontId="39" fillId="37" borderId="1" applyNumberFormat="0" applyAlignment="0" applyProtection="0"/>
    <xf numFmtId="0" fontId="92" fillId="37" borderId="1" applyNumberFormat="0" applyAlignment="0" applyProtection="0"/>
    <xf numFmtId="0" fontId="64" fillId="38" borderId="1" applyNumberFormat="0" applyAlignment="0" applyProtection="0"/>
    <xf numFmtId="0" fontId="64" fillId="38" borderId="1" applyNumberFormat="0" applyAlignment="0" applyProtection="0"/>
    <xf numFmtId="0" fontId="138" fillId="38" borderId="1" applyNumberFormat="0" applyAlignment="0" applyProtection="0"/>
    <xf numFmtId="0" fontId="64" fillId="38" borderId="1" applyNumberFormat="0" applyAlignment="0" applyProtection="0"/>
    <xf numFmtId="0" fontId="64" fillId="38" borderId="1" applyNumberFormat="0" applyAlignment="0" applyProtection="0"/>
    <xf numFmtId="0" fontId="138" fillId="38" borderId="1" applyNumberFormat="0" applyAlignment="0" applyProtection="0"/>
    <xf numFmtId="0" fontId="64" fillId="38" borderId="1" applyNumberFormat="0" applyAlignment="0" applyProtection="0"/>
    <xf numFmtId="0" fontId="64" fillId="38" borderId="1" applyNumberFormat="0" applyAlignment="0" applyProtection="0"/>
    <xf numFmtId="0" fontId="138" fillId="38" borderId="1" applyNumberFormat="0" applyAlignment="0" applyProtection="0"/>
    <xf numFmtId="0" fontId="39" fillId="37" borderId="1" applyNumberFormat="0" applyAlignment="0" applyProtection="0"/>
    <xf numFmtId="0" fontId="92" fillId="37" borderId="1" applyNumberFormat="0" applyAlignment="0" applyProtection="0"/>
    <xf numFmtId="0" fontId="38" fillId="40" borderId="2" applyNumberFormat="0" applyAlignment="0" applyProtection="0"/>
    <xf numFmtId="0" fontId="38" fillId="40" borderId="2" applyNumberFormat="0" applyAlignment="0" applyProtection="0"/>
    <xf numFmtId="0" fontId="163" fillId="71" borderId="19" applyNumberFormat="0" applyAlignment="0" applyProtection="0"/>
    <xf numFmtId="0" fontId="38" fillId="27" borderId="2" applyNumberFormat="0" applyAlignment="0" applyProtection="0"/>
    <xf numFmtId="0" fontId="38" fillId="27" borderId="2" applyNumberFormat="0" applyAlignment="0" applyProtection="0"/>
    <xf numFmtId="0" fontId="93" fillId="27" borderId="2" applyNumberFormat="0" applyAlignment="0" applyProtection="0"/>
    <xf numFmtId="0" fontId="38" fillId="40" borderId="2" applyNumberFormat="0" applyAlignment="0" applyProtection="0"/>
    <xf numFmtId="0" fontId="93" fillId="40" borderId="2" applyNumberFormat="0" applyAlignment="0" applyProtection="0"/>
    <xf numFmtId="0" fontId="65" fillId="40" borderId="2" applyNumberFormat="0" applyAlignment="0" applyProtection="0"/>
    <xf numFmtId="0" fontId="65" fillId="40" borderId="2" applyNumberFormat="0" applyAlignment="0" applyProtection="0"/>
    <xf numFmtId="0" fontId="139" fillId="40" borderId="2" applyNumberFormat="0" applyAlignment="0" applyProtection="0"/>
    <xf numFmtId="0" fontId="65" fillId="40" borderId="2" applyNumberFormat="0" applyAlignment="0" applyProtection="0"/>
    <xf numFmtId="0" fontId="65" fillId="40" borderId="2" applyNumberFormat="0" applyAlignment="0" applyProtection="0"/>
    <xf numFmtId="0" fontId="139" fillId="40" borderId="2" applyNumberFormat="0" applyAlignment="0" applyProtection="0"/>
    <xf numFmtId="0" fontId="65" fillId="40" borderId="2" applyNumberFormat="0" applyAlignment="0" applyProtection="0"/>
    <xf numFmtId="0" fontId="65" fillId="40" borderId="2" applyNumberFormat="0" applyAlignment="0" applyProtection="0"/>
    <xf numFmtId="0" fontId="139" fillId="40" borderId="2" applyNumberFormat="0" applyAlignment="0" applyProtection="0"/>
    <xf numFmtId="0" fontId="38" fillId="40" borderId="2" applyNumberFormat="0" applyAlignment="0" applyProtection="0"/>
    <xf numFmtId="0" fontId="93" fillId="40" borderId="2" applyNumberFormat="0" applyAlignment="0" applyProtection="0"/>
    <xf numFmtId="173" fontId="48" fillId="0" borderId="0" applyFont="0" applyFill="0" applyBorder="0" applyAlignment="0" applyProtection="0"/>
    <xf numFmtId="173" fontId="48" fillId="0" borderId="0" applyFont="0" applyFill="0" applyBorder="0" applyAlignment="0" applyProtection="0"/>
    <xf numFmtId="173" fontId="107" fillId="0" borderId="0" applyFont="0" applyFill="0" applyBorder="0" applyAlignment="0" applyProtection="0"/>
    <xf numFmtId="174"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3" fontId="48" fillId="0" borderId="0" applyFont="0" applyFill="0" applyBorder="0" applyAlignment="0" applyProtection="0"/>
    <xf numFmtId="173" fontId="48" fillId="0" borderId="0" applyFont="0" applyFill="0" applyBorder="0" applyAlignment="0" applyProtection="0"/>
    <xf numFmtId="173" fontId="107" fillId="0" borderId="0" applyFont="0" applyFill="0" applyBorder="0" applyAlignment="0" applyProtection="0"/>
    <xf numFmtId="174"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7" fillId="0" borderId="0" applyFont="0" applyFill="0" applyBorder="0" applyAlignment="0" applyProtection="0"/>
    <xf numFmtId="173"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3" fontId="3" fillId="0" borderId="0" applyFont="0" applyFill="0" applyBorder="0" applyAlignment="0" applyProtection="0"/>
    <xf numFmtId="173" fontId="7"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7" fillId="0" borderId="0" applyFont="0" applyFill="0" applyBorder="0" applyAlignment="0" applyProtection="0"/>
    <xf numFmtId="174"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7" fillId="0" borderId="0" applyFont="0" applyFill="0" applyBorder="0" applyAlignment="0" applyProtection="0"/>
    <xf numFmtId="166"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 fillId="0" borderId="0" applyFont="0" applyFill="0" applyBorder="0" applyAlignment="0" applyProtection="0"/>
    <xf numFmtId="175" fontId="60" fillId="0" borderId="0" applyFont="0" applyFill="0" applyBorder="0" applyAlignment="0" applyProtection="0"/>
    <xf numFmtId="173" fontId="48" fillId="0" borderId="0" applyFont="0" applyFill="0" applyBorder="0" applyAlignment="0" applyProtection="0"/>
    <xf numFmtId="166" fontId="83" fillId="0" borderId="0" applyFont="0" applyFill="0" applyBorder="0" applyAlignment="0" applyProtection="0"/>
    <xf numFmtId="166" fontId="26" fillId="0" borderId="0" applyFont="0" applyFill="0" applyBorder="0" applyAlignment="0" applyProtection="0"/>
    <xf numFmtId="166" fontId="82" fillId="0" borderId="0" applyFont="0" applyFill="0" applyBorder="0" applyAlignment="0" applyProtection="0"/>
    <xf numFmtId="173" fontId="48" fillId="0" borderId="0" applyFont="0" applyFill="0" applyBorder="0" applyAlignment="0" applyProtection="0"/>
    <xf numFmtId="173" fontId="10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3" fillId="0" borderId="0" applyFont="0" applyFill="0" applyBorder="0" applyAlignment="0" applyProtection="0"/>
    <xf numFmtId="166" fontId="26" fillId="0" borderId="0" applyFont="0" applyFill="0" applyBorder="0" applyAlignment="0" applyProtection="0"/>
    <xf numFmtId="166" fontId="82" fillId="0" borderId="0" applyFont="0" applyFill="0" applyBorder="0" applyAlignment="0" applyProtection="0"/>
    <xf numFmtId="166" fontId="7" fillId="0" borderId="0" applyFont="0" applyFill="0" applyBorder="0" applyAlignment="0" applyProtection="0"/>
    <xf numFmtId="175" fontId="60" fillId="0" borderId="0" applyFont="0" applyFill="0" applyBorder="0" applyAlignment="0" applyProtection="0"/>
    <xf numFmtId="175" fontId="134" fillId="0" borderId="0" applyFont="0" applyFill="0" applyBorder="0" applyAlignment="0" applyProtection="0"/>
    <xf numFmtId="173" fontId="48"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48" fillId="0" borderId="0" applyFont="0" applyFill="0" applyBorder="0" applyAlignment="0" applyProtection="0"/>
    <xf numFmtId="173" fontId="107" fillId="0" borderId="0" applyFont="0" applyFill="0" applyBorder="0" applyAlignment="0" applyProtection="0"/>
    <xf numFmtId="166"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66" fontId="7" fillId="0" borderId="0" applyFont="0" applyFill="0" applyBorder="0" applyAlignment="0" applyProtection="0"/>
    <xf numFmtId="173" fontId="83"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134" fillId="0" borderId="0" applyFont="0" applyFill="0" applyBorder="0" applyAlignment="0" applyProtection="0"/>
    <xf numFmtId="173" fontId="26" fillId="0" borderId="0" applyFont="0" applyFill="0" applyBorder="0" applyAlignment="0" applyProtection="0"/>
    <xf numFmtId="173" fontId="82"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95" fillId="4" borderId="0" applyNumberFormat="0" applyBorder="0" applyAlignment="0" applyProtection="0"/>
    <xf numFmtId="0" fontId="10" fillId="4" borderId="0" applyNumberFormat="0" applyBorder="0" applyAlignment="0" applyProtection="0"/>
    <xf numFmtId="0" fontId="111"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1"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95" fillId="4" borderId="0" applyNumberFormat="0" applyBorder="0" applyAlignment="0" applyProtection="0"/>
    <xf numFmtId="0" fontId="10" fillId="4"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104" fillId="4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104"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04" fillId="43" borderId="0" applyNumberFormat="0" applyBorder="0" applyAlignment="0" applyProtection="0"/>
    <xf numFmtId="167" fontId="7" fillId="0" borderId="0" applyFont="0" applyFill="0" applyBorder="0" applyAlignment="0" applyProtection="0"/>
    <xf numFmtId="167" fontId="25"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67" fontId="7" fillId="0" borderId="0" applyFont="0" applyFill="0" applyBorder="0" applyAlignment="0" applyProtection="0"/>
    <xf numFmtId="167" fontId="25" fillId="0" borderId="0" applyFont="0" applyFill="0" applyBorder="0" applyAlignment="0" applyProtection="0"/>
    <xf numFmtId="170" fontId="2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25"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25"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0" fontId="8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7" fillId="0" borderId="0" applyFont="0" applyFill="0" applyBorder="0" applyAlignment="0" applyProtection="0"/>
    <xf numFmtId="0" fontId="47" fillId="0" borderId="0"/>
    <xf numFmtId="0" fontId="47" fillId="0" borderId="0"/>
    <xf numFmtId="0" fontId="126" fillId="0" borderId="0"/>
    <xf numFmtId="0" fontId="35" fillId="0" borderId="0" applyNumberFormat="0" applyFill="0" applyBorder="0" applyAlignment="0" applyProtection="0"/>
    <xf numFmtId="0" fontId="35" fillId="0" borderId="0" applyNumberFormat="0" applyFill="0" applyBorder="0" applyAlignment="0" applyProtection="0"/>
    <xf numFmtId="0" fontId="164" fillId="0" borderId="0" applyNumberFormat="0" applyFill="0" applyBorder="0" applyAlignment="0" applyProtection="0"/>
    <xf numFmtId="0" fontId="35" fillId="0" borderId="0" applyNumberFormat="0" applyFill="0" applyBorder="0" applyAlignment="0" applyProtection="0"/>
    <xf numFmtId="0" fontId="9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4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4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40" fillId="0" borderId="0" applyNumberFormat="0" applyFill="0" applyBorder="0" applyAlignment="0" applyProtection="0"/>
    <xf numFmtId="0" fontId="35" fillId="0" borderId="0" applyNumberFormat="0" applyFill="0" applyBorder="0" applyAlignment="0" applyProtection="0"/>
    <xf numFmtId="0" fontId="94" fillId="0" borderId="0" applyNumberFormat="0" applyFill="0" applyBorder="0" applyAlignment="0" applyProtection="0"/>
    <xf numFmtId="4" fontId="46" fillId="0" borderId="0" applyNumberFormat="0"/>
    <xf numFmtId="4" fontId="46" fillId="0" borderId="0" applyNumberFormat="0"/>
    <xf numFmtId="4" fontId="46" fillId="0" borderId="0" applyNumberFormat="0"/>
    <xf numFmtId="4" fontId="107" fillId="0" borderId="0" applyNumberFormat="0"/>
    <xf numFmtId="4" fontId="46" fillId="0" borderId="0" applyNumberFormat="0"/>
    <xf numFmtId="4" fontId="107" fillId="0" borderId="0" applyNumberFormat="0"/>
    <xf numFmtId="0" fontId="28" fillId="4" borderId="0" applyNumberFormat="0" applyBorder="0" applyAlignment="0" applyProtection="0"/>
    <xf numFmtId="0" fontId="28" fillId="4" borderId="0" applyNumberFormat="0" applyBorder="0" applyAlignment="0" applyProtection="0"/>
    <xf numFmtId="0" fontId="165" fillId="72" borderId="0" applyNumberFormat="0" applyBorder="0" applyAlignment="0" applyProtection="0"/>
    <xf numFmtId="0" fontId="166" fillId="6" borderId="0" applyNumberFormat="0" applyBorder="0" applyAlignment="0" applyProtection="0"/>
    <xf numFmtId="0" fontId="166" fillId="6" borderId="0" applyNumberFormat="0" applyBorder="0" applyAlignment="0" applyProtection="0"/>
    <xf numFmtId="0" fontId="165" fillId="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95" fillId="30" borderId="0" applyNumberFormat="0" applyBorder="0" applyAlignment="0" applyProtection="0"/>
    <xf numFmtId="0" fontId="28" fillId="4" borderId="0" applyNumberFormat="0" applyBorder="0" applyAlignment="0" applyProtection="0"/>
    <xf numFmtId="0" fontId="95" fillId="4"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141"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141"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141" fillId="6" borderId="0" applyNumberFormat="0" applyBorder="0" applyAlignment="0" applyProtection="0"/>
    <xf numFmtId="0" fontId="166" fillId="72" borderId="0" applyNumberFormat="0" applyBorder="0" applyAlignment="0" applyProtection="0"/>
    <xf numFmtId="0" fontId="166" fillId="72" borderId="0" applyNumberFormat="0" applyBorder="0" applyAlignment="0" applyProtection="0"/>
    <xf numFmtId="0" fontId="165" fillId="72" borderId="0" applyNumberFormat="0" applyBorder="0" applyAlignment="0" applyProtection="0"/>
    <xf numFmtId="0" fontId="7" fillId="0" borderId="0"/>
    <xf numFmtId="0" fontId="3" fillId="0" borderId="0"/>
    <xf numFmtId="0" fontId="30" fillId="0" borderId="3" applyNumberFormat="0" applyFill="0" applyAlignment="0" applyProtection="0"/>
    <xf numFmtId="0" fontId="30" fillId="0" borderId="3" applyNumberFormat="0" applyFill="0" applyAlignment="0" applyProtection="0"/>
    <xf numFmtId="0" fontId="167" fillId="0" borderId="20" applyNumberFormat="0" applyFill="0" applyAlignment="0" applyProtection="0"/>
    <xf numFmtId="0" fontId="84" fillId="0" borderId="4" applyNumberFormat="0" applyFill="0" applyAlignment="0" applyProtection="0"/>
    <xf numFmtId="0" fontId="53" fillId="0" borderId="4" applyNumberFormat="0" applyFill="0" applyAlignment="0" applyProtection="0"/>
    <xf numFmtId="0" fontId="127" fillId="0" borderId="4" applyNumberFormat="0" applyFill="0" applyAlignment="0" applyProtection="0"/>
    <xf numFmtId="0" fontId="53" fillId="0" borderId="5" applyNumberFormat="0" applyFill="0" applyAlignment="0" applyProtection="0"/>
    <xf numFmtId="0" fontId="53" fillId="0" borderId="5" applyNumberFormat="0" applyFill="0" applyAlignment="0" applyProtection="0"/>
    <xf numFmtId="0" fontId="127" fillId="0" borderId="5" applyNumberFormat="0" applyFill="0" applyAlignment="0" applyProtection="0"/>
    <xf numFmtId="0" fontId="30" fillId="0" borderId="3" applyNumberFormat="0" applyFill="0" applyAlignment="0" applyProtection="0"/>
    <xf numFmtId="0" fontId="96" fillId="0" borderId="3"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142"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142"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142" fillId="0" borderId="4" applyNumberFormat="0" applyFill="0" applyAlignment="0" applyProtection="0"/>
    <xf numFmtId="0" fontId="30" fillId="0" borderId="3" applyNumberFormat="0" applyFill="0" applyAlignment="0" applyProtection="0"/>
    <xf numFmtId="0" fontId="96" fillId="0" borderId="3"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168" fillId="0" borderId="21" applyNumberFormat="0" applyFill="0" applyAlignment="0" applyProtection="0"/>
    <xf numFmtId="0" fontId="85" fillId="0" borderId="7" applyNumberFormat="0" applyFill="0" applyAlignment="0" applyProtection="0"/>
    <xf numFmtId="0" fontId="54" fillId="0" borderId="7" applyNumberFormat="0" applyFill="0" applyAlignment="0" applyProtection="0"/>
    <xf numFmtId="0" fontId="128" fillId="0" borderId="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128" fillId="0" borderId="6" applyNumberFormat="0" applyFill="0" applyAlignment="0" applyProtection="0"/>
    <xf numFmtId="0" fontId="31" fillId="0" borderId="6" applyNumberFormat="0" applyFill="0" applyAlignment="0" applyProtection="0"/>
    <xf numFmtId="0" fontId="97" fillId="0" borderId="6" applyNumberFormat="0" applyFill="0" applyAlignment="0" applyProtection="0"/>
    <xf numFmtId="0" fontId="69" fillId="0" borderId="7" applyNumberFormat="0" applyFill="0" applyAlignment="0" applyProtection="0"/>
    <xf numFmtId="0" fontId="69" fillId="0" borderId="7" applyNumberFormat="0" applyFill="0" applyAlignment="0" applyProtection="0"/>
    <xf numFmtId="0" fontId="143" fillId="0" borderId="7" applyNumberFormat="0" applyFill="0" applyAlignment="0" applyProtection="0"/>
    <xf numFmtId="0" fontId="69" fillId="0" borderId="7" applyNumberFormat="0" applyFill="0" applyAlignment="0" applyProtection="0"/>
    <xf numFmtId="0" fontId="69" fillId="0" borderId="7" applyNumberFormat="0" applyFill="0" applyAlignment="0" applyProtection="0"/>
    <xf numFmtId="0" fontId="143" fillId="0" borderId="7" applyNumberFormat="0" applyFill="0" applyAlignment="0" applyProtection="0"/>
    <xf numFmtId="0" fontId="69" fillId="0" borderId="7" applyNumberFormat="0" applyFill="0" applyAlignment="0" applyProtection="0"/>
    <xf numFmtId="0" fontId="69" fillId="0" borderId="7" applyNumberFormat="0" applyFill="0" applyAlignment="0" applyProtection="0"/>
    <xf numFmtId="0" fontId="143" fillId="0" borderId="7" applyNumberFormat="0" applyFill="0" applyAlignment="0" applyProtection="0"/>
    <xf numFmtId="0" fontId="31" fillId="0" borderId="6" applyNumberFormat="0" applyFill="0" applyAlignment="0" applyProtection="0"/>
    <xf numFmtId="0" fontId="97" fillId="0" borderId="6"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169" fillId="0" borderId="22" applyNumberFormat="0" applyFill="0" applyAlignment="0" applyProtection="0"/>
    <xf numFmtId="0" fontId="86" fillId="0" borderId="9" applyNumberFormat="0" applyFill="0" applyAlignment="0" applyProtection="0"/>
    <xf numFmtId="0" fontId="55" fillId="0" borderId="9" applyNumberFormat="0" applyFill="0" applyAlignment="0" applyProtection="0"/>
    <xf numFmtId="0" fontId="129" fillId="0" borderId="9"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129" fillId="0" borderId="10" applyNumberFormat="0" applyFill="0" applyAlignment="0" applyProtection="0"/>
    <xf numFmtId="0" fontId="32" fillId="0" borderId="8" applyNumberFormat="0" applyFill="0" applyAlignment="0" applyProtection="0"/>
    <xf numFmtId="0" fontId="98" fillId="0" borderId="8"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144"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144"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144" fillId="0" borderId="9" applyNumberFormat="0" applyFill="0" applyAlignment="0" applyProtection="0"/>
    <xf numFmtId="0" fontId="32" fillId="0" borderId="8" applyNumberFormat="0" applyFill="0" applyAlignment="0" applyProtection="0"/>
    <xf numFmtId="0" fontId="98" fillId="0" borderId="8"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69" fillId="0" borderId="0" applyNumberFormat="0" applyFill="0" applyBorder="0" applyAlignment="0" applyProtection="0"/>
    <xf numFmtId="0" fontId="86" fillId="0" borderId="0" applyNumberFormat="0" applyFill="0" applyBorder="0" applyAlignment="0" applyProtection="0"/>
    <xf numFmtId="0" fontId="55" fillId="0" borderId="0" applyNumberFormat="0" applyFill="0" applyBorder="0" applyAlignment="0" applyProtection="0"/>
    <xf numFmtId="0" fontId="129"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29" fillId="0" borderId="0" applyNumberFormat="0" applyFill="0" applyBorder="0" applyAlignment="0" applyProtection="0"/>
    <xf numFmtId="0" fontId="32" fillId="0" borderId="0" applyNumberFormat="0" applyFill="0" applyBorder="0" applyAlignment="0" applyProtection="0"/>
    <xf numFmtId="0" fontId="9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4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4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44" fillId="0" borderId="0" applyNumberFormat="0" applyFill="0" applyBorder="0" applyAlignment="0" applyProtection="0"/>
    <xf numFmtId="0" fontId="32" fillId="0" borderId="0" applyNumberFormat="0" applyFill="0" applyBorder="0" applyAlignment="0" applyProtection="0"/>
    <xf numFmtId="0" fontId="98" fillId="0" borderId="0" applyNumberFormat="0" applyFill="0" applyBorder="0" applyAlignment="0" applyProtection="0"/>
    <xf numFmtId="0" fontId="4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41" fillId="7" borderId="1" applyNumberFormat="0" applyAlignment="0" applyProtection="0"/>
    <xf numFmtId="0" fontId="41" fillId="7" borderId="1" applyNumberFormat="0" applyAlignment="0" applyProtection="0"/>
    <xf numFmtId="0" fontId="170" fillId="73" borderId="18" applyNumberFormat="0" applyAlignment="0" applyProtection="0"/>
    <xf numFmtId="0" fontId="171" fillId="13" borderId="18" applyNumberFormat="0" applyAlignment="0" applyProtection="0"/>
    <xf numFmtId="0" fontId="171" fillId="13" borderId="18" applyNumberFormat="0" applyAlignment="0" applyProtection="0"/>
    <xf numFmtId="0" fontId="170" fillId="13" borderId="18" applyNumberFormat="0" applyAlignment="0" applyProtection="0"/>
    <xf numFmtId="0" fontId="41" fillId="34" borderId="1" applyNumberFormat="0" applyAlignment="0" applyProtection="0"/>
    <xf numFmtId="0" fontId="41" fillId="34" borderId="1" applyNumberFormat="0" applyAlignment="0" applyProtection="0"/>
    <xf numFmtId="0" fontId="99" fillId="34" borderId="1" applyNumberFormat="0" applyAlignment="0" applyProtection="0"/>
    <xf numFmtId="0" fontId="41" fillId="7" borderId="1" applyNumberFormat="0" applyAlignment="0" applyProtection="0"/>
    <xf numFmtId="0" fontId="99" fillId="7" borderId="1" applyNumberFormat="0" applyAlignment="0" applyProtection="0"/>
    <xf numFmtId="0" fontId="72" fillId="13" borderId="1" applyNumberFormat="0" applyAlignment="0" applyProtection="0"/>
    <xf numFmtId="0" fontId="72" fillId="13" borderId="1" applyNumberFormat="0" applyAlignment="0" applyProtection="0"/>
    <xf numFmtId="0" fontId="146" fillId="13" borderId="1" applyNumberFormat="0" applyAlignment="0" applyProtection="0"/>
    <xf numFmtId="0" fontId="72" fillId="13" borderId="1" applyNumberFormat="0" applyAlignment="0" applyProtection="0"/>
    <xf numFmtId="0" fontId="72" fillId="13" borderId="1" applyNumberFormat="0" applyAlignment="0" applyProtection="0"/>
    <xf numFmtId="0" fontId="146" fillId="13" borderId="1" applyNumberFormat="0" applyAlignment="0" applyProtection="0"/>
    <xf numFmtId="0" fontId="72" fillId="13" borderId="1" applyNumberFormat="0" applyAlignment="0" applyProtection="0"/>
    <xf numFmtId="0" fontId="72" fillId="13" borderId="1" applyNumberFormat="0" applyAlignment="0" applyProtection="0"/>
    <xf numFmtId="0" fontId="146" fillId="13" borderId="1" applyNumberFormat="0" applyAlignment="0" applyProtection="0"/>
    <xf numFmtId="0" fontId="41" fillId="7" borderId="1" applyNumberFormat="0" applyAlignment="0" applyProtection="0"/>
    <xf numFmtId="0" fontId="99" fillId="7" borderId="1" applyNumberFormat="0" applyAlignment="0" applyProtection="0"/>
    <xf numFmtId="0" fontId="11" fillId="37" borderId="11" applyNumberFormat="0" applyAlignment="0" applyProtection="0"/>
    <xf numFmtId="0" fontId="11" fillId="37" borderId="11" applyNumberFormat="0" applyAlignment="0" applyProtection="0"/>
    <xf numFmtId="0" fontId="29" fillId="37" borderId="11" applyNumberFormat="0" applyAlignment="0" applyProtection="0"/>
    <xf numFmtId="0" fontId="29" fillId="37" borderId="11" applyNumberFormat="0" applyAlignment="0" applyProtection="0"/>
    <xf numFmtId="0" fontId="102" fillId="37" borderId="11" applyNumberFormat="0" applyAlignment="0" applyProtection="0"/>
    <xf numFmtId="0" fontId="11" fillId="37" borderId="11" applyNumberFormat="0" applyAlignment="0" applyProtection="0"/>
    <xf numFmtId="0" fontId="112" fillId="37" borderId="11" applyNumberFormat="0" applyAlignment="0" applyProtection="0"/>
    <xf numFmtId="0" fontId="11" fillId="37" borderId="11" applyNumberFormat="0" applyAlignment="0" applyProtection="0"/>
    <xf numFmtId="0" fontId="11" fillId="37" borderId="11" applyNumberFormat="0" applyAlignment="0" applyProtection="0"/>
    <xf numFmtId="0" fontId="112" fillId="37" borderId="11" applyNumberFormat="0" applyAlignment="0" applyProtection="0"/>
    <xf numFmtId="0" fontId="29" fillId="37" borderId="11" applyNumberFormat="0" applyAlignment="0" applyProtection="0"/>
    <xf numFmtId="0" fontId="29" fillId="37" borderId="11" applyNumberFormat="0" applyAlignment="0" applyProtection="0"/>
    <xf numFmtId="0" fontId="102" fillId="37" borderId="11" applyNumberFormat="0" applyAlignment="0" applyProtection="0"/>
    <xf numFmtId="0" fontId="11" fillId="37" borderId="11" applyNumberFormat="0" applyAlignment="0" applyProtection="0"/>
    <xf numFmtId="0" fontId="80" fillId="0" borderId="0">
      <alignment horizontal="right" vertical="top"/>
    </xf>
    <xf numFmtId="0" fontId="80" fillId="0" borderId="0">
      <alignment horizontal="right" vertical="top"/>
    </xf>
    <xf numFmtId="0" fontId="152" fillId="0" borderId="0">
      <alignment horizontal="right" vertical="top"/>
    </xf>
    <xf numFmtId="0" fontId="81" fillId="0" borderId="0">
      <alignment horizontal="justify" vertical="top" wrapText="1"/>
    </xf>
    <xf numFmtId="0" fontId="81" fillId="0" borderId="0">
      <alignment horizontal="justify" vertical="top" wrapText="1"/>
    </xf>
    <xf numFmtId="0" fontId="153" fillId="0" borderId="0">
      <alignment horizontal="justify" vertical="top" wrapText="1"/>
    </xf>
    <xf numFmtId="0" fontId="80" fillId="0" borderId="0">
      <alignment horizontal="left"/>
    </xf>
    <xf numFmtId="0" fontId="80" fillId="0" borderId="0">
      <alignment horizontal="left"/>
    </xf>
    <xf numFmtId="0" fontId="152" fillId="0" borderId="0">
      <alignment horizontal="left"/>
    </xf>
    <xf numFmtId="0" fontId="81" fillId="0" borderId="0">
      <alignment horizontal="right"/>
    </xf>
    <xf numFmtId="0" fontId="81" fillId="0" borderId="0">
      <alignment horizontal="right"/>
    </xf>
    <xf numFmtId="0" fontId="153" fillId="0" borderId="0">
      <alignment horizontal="right"/>
    </xf>
    <xf numFmtId="4" fontId="81" fillId="0" borderId="0">
      <alignment horizontal="right" wrapText="1"/>
    </xf>
    <xf numFmtId="4" fontId="81" fillId="0" borderId="0">
      <alignment horizontal="right" wrapText="1"/>
    </xf>
    <xf numFmtId="4" fontId="153" fillId="0" borderId="0">
      <alignment horizontal="right" wrapText="1"/>
    </xf>
    <xf numFmtId="0" fontId="81" fillId="0" borderId="0">
      <alignment horizontal="right"/>
    </xf>
    <xf numFmtId="0" fontId="81" fillId="0" borderId="0">
      <alignment horizontal="right"/>
    </xf>
    <xf numFmtId="0" fontId="153" fillId="0" borderId="0">
      <alignment horizontal="right"/>
    </xf>
    <xf numFmtId="4" fontId="81" fillId="0" borderId="0">
      <alignment horizontal="right"/>
    </xf>
    <xf numFmtId="4" fontId="81" fillId="0" borderId="0">
      <alignment horizontal="right"/>
    </xf>
    <xf numFmtId="4" fontId="153" fillId="0" borderId="0">
      <alignment horizontal="right"/>
    </xf>
    <xf numFmtId="3" fontId="6" fillId="0" borderId="0"/>
    <xf numFmtId="3" fontId="43" fillId="0" borderId="0"/>
    <xf numFmtId="3" fontId="6" fillId="0" borderId="0"/>
    <xf numFmtId="3" fontId="6" fillId="0" borderId="0"/>
    <xf numFmtId="3" fontId="108" fillId="0" borderId="0"/>
    <xf numFmtId="3" fontId="6" fillId="0" borderId="0"/>
    <xf numFmtId="3" fontId="108" fillId="0" borderId="0"/>
    <xf numFmtId="3" fontId="43" fillId="0" borderId="0"/>
    <xf numFmtId="3" fontId="6" fillId="0" borderId="0"/>
    <xf numFmtId="3" fontId="6" fillId="0" borderId="0"/>
    <xf numFmtId="3" fontId="108" fillId="0" borderId="0"/>
    <xf numFmtId="3" fontId="6" fillId="0" borderId="0"/>
    <xf numFmtId="3" fontId="108" fillId="0" borderId="0"/>
    <xf numFmtId="3" fontId="6" fillId="0" borderId="0"/>
    <xf numFmtId="3" fontId="43" fillId="0" borderId="0"/>
    <xf numFmtId="3" fontId="6" fillId="0" borderId="0"/>
    <xf numFmtId="3" fontId="6" fillId="0" borderId="0"/>
    <xf numFmtId="3" fontId="108" fillId="0" borderId="0"/>
    <xf numFmtId="3" fontId="6" fillId="0" borderId="0"/>
    <xf numFmtId="3" fontId="108" fillId="0" borderId="0"/>
    <xf numFmtId="3" fontId="6" fillId="0" borderId="0"/>
    <xf numFmtId="3" fontId="108" fillId="0" borderId="0"/>
    <xf numFmtId="3" fontId="6" fillId="0" borderId="0"/>
    <xf numFmtId="3" fontId="108" fillId="0" borderId="0"/>
    <xf numFmtId="3" fontId="43" fillId="0" borderId="0"/>
    <xf numFmtId="0" fontId="37" fillId="0" borderId="12" applyNumberFormat="0" applyFill="0" applyAlignment="0" applyProtection="0"/>
    <xf numFmtId="0" fontId="37" fillId="0" borderId="12" applyNumberFormat="0" applyFill="0" applyAlignment="0" applyProtection="0"/>
    <xf numFmtId="0" fontId="172" fillId="0" borderId="23" applyNumberFormat="0" applyFill="0" applyAlignment="0" applyProtection="0"/>
    <xf numFmtId="0" fontId="87" fillId="0" borderId="13" applyNumberFormat="0" applyFill="0" applyAlignment="0" applyProtection="0"/>
    <xf numFmtId="0" fontId="34" fillId="0" borderId="13" applyNumberFormat="0" applyFill="0" applyAlignment="0" applyProtection="0"/>
    <xf numFmtId="0" fontId="105" fillId="0" borderId="13" applyNumberFormat="0" applyFill="0" applyAlignment="0" applyProtection="0"/>
    <xf numFmtId="0" fontId="59" fillId="0" borderId="12" applyNumberFormat="0" applyFill="0" applyAlignment="0" applyProtection="0"/>
    <xf numFmtId="0" fontId="59" fillId="0" borderId="12" applyNumberFormat="0" applyFill="0" applyAlignment="0" applyProtection="0"/>
    <xf numFmtId="0" fontId="133" fillId="0" borderId="12" applyNumberFormat="0" applyFill="0" applyAlignment="0" applyProtection="0"/>
    <xf numFmtId="0" fontId="37" fillId="0" borderId="12" applyNumberFormat="0" applyFill="0" applyAlignment="0" applyProtection="0"/>
    <xf numFmtId="0" fontId="100" fillId="0" borderId="12" applyNumberFormat="0" applyFill="0" applyAlignment="0" applyProtection="0"/>
    <xf numFmtId="0" fontId="73" fillId="0" borderId="13" applyNumberFormat="0" applyFill="0" applyAlignment="0" applyProtection="0"/>
    <xf numFmtId="0" fontId="73" fillId="0" borderId="13" applyNumberFormat="0" applyFill="0" applyAlignment="0" applyProtection="0"/>
    <xf numFmtId="0" fontId="147" fillId="0" borderId="13" applyNumberFormat="0" applyFill="0" applyAlignment="0" applyProtection="0"/>
    <xf numFmtId="0" fontId="73" fillId="0" borderId="13" applyNumberFormat="0" applyFill="0" applyAlignment="0" applyProtection="0"/>
    <xf numFmtId="0" fontId="73" fillId="0" borderId="13" applyNumberFormat="0" applyFill="0" applyAlignment="0" applyProtection="0"/>
    <xf numFmtId="0" fontId="147" fillId="0" borderId="13" applyNumberFormat="0" applyFill="0" applyAlignment="0" applyProtection="0"/>
    <xf numFmtId="0" fontId="73" fillId="0" borderId="13" applyNumberFormat="0" applyFill="0" applyAlignment="0" applyProtection="0"/>
    <xf numFmtId="0" fontId="73" fillId="0" borderId="13" applyNumberFormat="0" applyFill="0" applyAlignment="0" applyProtection="0"/>
    <xf numFmtId="0" fontId="147" fillId="0" borderId="13" applyNumberFormat="0" applyFill="0" applyAlignment="0" applyProtection="0"/>
    <xf numFmtId="0" fontId="37" fillId="0" borderId="12" applyNumberFormat="0" applyFill="0" applyAlignment="0" applyProtection="0"/>
    <xf numFmtId="0" fontId="100" fillId="0" borderId="12" applyNumberFormat="0" applyFill="0" applyAlignment="0" applyProtection="0"/>
    <xf numFmtId="0" fontId="12" fillId="0" borderId="0" applyNumberFormat="0" applyFill="0" applyBorder="0" applyAlignment="0" applyProtection="0"/>
    <xf numFmtId="0" fontId="13"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96" fillId="0" borderId="3" applyNumberFormat="0" applyFill="0" applyAlignment="0" applyProtection="0"/>
    <xf numFmtId="0" fontId="13"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96" fillId="0" borderId="3" applyNumberFormat="0" applyFill="0" applyAlignment="0" applyProtection="0"/>
    <xf numFmtId="0" fontId="13" fillId="0" borderId="3" applyNumberFormat="0" applyFill="0" applyAlignment="0" applyProtection="0"/>
    <xf numFmtId="0" fontId="1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13"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96" fillId="0" borderId="3" applyNumberFormat="0" applyFill="0" applyAlignment="0" applyProtection="0"/>
    <xf numFmtId="0" fontId="13" fillId="0" borderId="3" applyNumberFormat="0" applyFill="0" applyAlignment="0" applyProtection="0"/>
    <xf numFmtId="0" fontId="113" fillId="0" borderId="3"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97" fillId="0" borderId="6" applyNumberFormat="0" applyFill="0" applyAlignment="0" applyProtection="0"/>
    <xf numFmtId="0" fontId="14" fillId="0" borderId="6" applyNumberFormat="0" applyFill="0" applyAlignment="0" applyProtection="0"/>
    <xf numFmtId="0" fontId="1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14"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97" fillId="0" borderId="6" applyNumberFormat="0" applyFill="0" applyAlignment="0" applyProtection="0"/>
    <xf numFmtId="0" fontId="14" fillId="0" borderId="6" applyNumberFormat="0" applyFill="0" applyAlignment="0" applyProtection="0"/>
    <xf numFmtId="0" fontId="114" fillId="0" borderId="6"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98" fillId="0" borderId="8" applyNumberFormat="0" applyFill="0" applyAlignment="0" applyProtection="0"/>
    <xf numFmtId="0" fontId="15" fillId="0" borderId="8" applyNumberFormat="0" applyFill="0" applyAlignment="0" applyProtection="0"/>
    <xf numFmtId="0" fontId="1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15"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98" fillId="0" borderId="8" applyNumberFormat="0" applyFill="0" applyAlignment="0" applyProtection="0"/>
    <xf numFmtId="0" fontId="15" fillId="0" borderId="8" applyNumberFormat="0" applyFill="0" applyAlignment="0" applyProtection="0"/>
    <xf numFmtId="0" fontId="115" fillId="0" borderId="8"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98" fillId="0" borderId="0" applyNumberFormat="0" applyFill="0" applyBorder="0" applyAlignment="0" applyProtection="0"/>
    <xf numFmtId="0" fontId="15" fillId="0" borderId="0" applyNumberFormat="0" applyFill="0" applyBorder="0" applyAlignment="0" applyProtection="0"/>
    <xf numFmtId="0" fontId="1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98" fillId="0" borderId="0" applyNumberFormat="0" applyFill="0" applyBorder="0" applyAlignment="0" applyProtection="0"/>
    <xf numFmtId="0" fontId="15" fillId="0" borderId="0" applyNumberFormat="0" applyFill="0" applyBorder="0" applyAlignment="0" applyProtection="0"/>
    <xf numFmtId="0" fontId="115"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03" fillId="0" borderId="0" applyNumberFormat="0" applyFill="0" applyBorder="0" applyAlignment="0" applyProtection="0"/>
    <xf numFmtId="0" fontId="12" fillId="0" borderId="0" applyNumberFormat="0" applyFill="0" applyBorder="0" applyAlignment="0" applyProtection="0"/>
    <xf numFmtId="0" fontId="155" fillId="0" borderId="0"/>
    <xf numFmtId="0" fontId="7" fillId="0" borderId="0"/>
    <xf numFmtId="0" fontId="7" fillId="0" borderId="0"/>
    <xf numFmtId="0" fontId="155" fillId="0" borderId="0"/>
    <xf numFmtId="0" fontId="154" fillId="0" borderId="0"/>
    <xf numFmtId="169" fontId="25" fillId="0" borderId="0">
      <alignment vertical="top"/>
    </xf>
    <xf numFmtId="169" fontId="7" fillId="0" borderId="0">
      <alignment vertical="top"/>
    </xf>
    <xf numFmtId="169" fontId="25" fillId="0" borderId="0">
      <alignment vertical="top"/>
    </xf>
    <xf numFmtId="169" fontId="7" fillId="0" borderId="0">
      <alignment vertical="top"/>
    </xf>
    <xf numFmtId="169" fontId="7" fillId="0" borderId="0">
      <alignment vertical="top"/>
    </xf>
    <xf numFmtId="169" fontId="7" fillId="0" borderId="0">
      <alignment vertical="top"/>
    </xf>
    <xf numFmtId="169" fontId="7" fillId="0" borderId="0">
      <alignment vertical="top"/>
    </xf>
    <xf numFmtId="0" fontId="7" fillId="0" borderId="0"/>
    <xf numFmtId="0" fontId="7" fillId="0" borderId="0"/>
    <xf numFmtId="169" fontId="7" fillId="0" borderId="0">
      <alignment vertical="top"/>
    </xf>
    <xf numFmtId="0" fontId="155" fillId="0" borderId="0"/>
    <xf numFmtId="0" fontId="155" fillId="0" borderId="0"/>
    <xf numFmtId="0" fontId="154" fillId="0" borderId="0"/>
    <xf numFmtId="0" fontId="25" fillId="0" borderId="0"/>
    <xf numFmtId="0" fontId="7" fillId="0" borderId="0"/>
    <xf numFmtId="0" fontId="7" fillId="0" borderId="0"/>
    <xf numFmtId="0" fontId="7" fillId="0" borderId="0"/>
    <xf numFmtId="0" fontId="45" fillId="0" borderId="0">
      <alignment horizontal="left" vertical="center"/>
    </xf>
    <xf numFmtId="0" fontId="25"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45" fillId="0" borderId="0">
      <alignment horizontal="left" vertical="center"/>
    </xf>
    <xf numFmtId="0" fontId="25"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45" fillId="0" borderId="0">
      <alignment horizontal="left" vertical="center"/>
    </xf>
    <xf numFmtId="0" fontId="25"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45" fillId="0" borderId="0">
      <alignment horizontal="left" vertical="center"/>
    </xf>
    <xf numFmtId="0" fontId="25"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45" fillId="0" borderId="0">
      <alignment horizontal="left" vertical="center"/>
    </xf>
    <xf numFmtId="0" fontId="25"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7" fillId="0" borderId="0"/>
    <xf numFmtId="0" fontId="7" fillId="0" borderId="0"/>
    <xf numFmtId="0" fontId="25" fillId="0" borderId="0"/>
    <xf numFmtId="0" fontId="25" fillId="0" borderId="0"/>
    <xf numFmtId="0" fontId="25"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169" fontId="25" fillId="0" borderId="0"/>
    <xf numFmtId="169" fontId="7" fillId="0" borderId="0"/>
    <xf numFmtId="169" fontId="7" fillId="0" borderId="0"/>
    <xf numFmtId="169" fontId="7" fillId="0" borderId="0"/>
    <xf numFmtId="0" fontId="7" fillId="0" borderId="0"/>
    <xf numFmtId="0" fontId="7" fillId="0" borderId="0"/>
    <xf numFmtId="0" fontId="7" fillId="0" borderId="0"/>
    <xf numFmtId="0" fontId="46" fillId="0" borderId="0">
      <alignment vertical="top"/>
    </xf>
    <xf numFmtId="169" fontId="25" fillId="0" borderId="0"/>
    <xf numFmtId="169" fontId="7" fillId="0" borderId="0"/>
    <xf numFmtId="169" fontId="7" fillId="0" borderId="0"/>
    <xf numFmtId="169" fontId="7" fillId="0" borderId="0"/>
    <xf numFmtId="0" fontId="46" fillId="0" borderId="0">
      <alignment vertical="top"/>
    </xf>
    <xf numFmtId="0" fontId="107" fillId="0" borderId="0">
      <alignment vertical="top"/>
    </xf>
    <xf numFmtId="169" fontId="25" fillId="0" borderId="0"/>
    <xf numFmtId="169" fontId="7" fillId="0" borderId="0"/>
    <xf numFmtId="169" fontId="7" fillId="0" borderId="0"/>
    <xf numFmtId="169" fontId="7" fillId="0" borderId="0"/>
    <xf numFmtId="0" fontId="46" fillId="0" borderId="0">
      <alignment vertical="top"/>
    </xf>
    <xf numFmtId="0" fontId="46" fillId="0" borderId="0">
      <alignment vertical="top"/>
    </xf>
    <xf numFmtId="0" fontId="107" fillId="0" borderId="0">
      <alignment vertical="top"/>
    </xf>
    <xf numFmtId="0" fontId="7" fillId="0" borderId="0"/>
    <xf numFmtId="0" fontId="7" fillId="0" borderId="0"/>
    <xf numFmtId="0" fontId="7" fillId="0" borderId="0"/>
    <xf numFmtId="0" fontId="89" fillId="0" borderId="0"/>
    <xf numFmtId="0" fontId="7" fillId="0" borderId="0"/>
    <xf numFmtId="0" fontId="7" fillId="0" borderId="0"/>
    <xf numFmtId="0" fontId="48" fillId="0" borderId="0">
      <alignment vertical="top"/>
    </xf>
    <xf numFmtId="0" fontId="48" fillId="0" borderId="0">
      <alignment vertical="top"/>
    </xf>
    <xf numFmtId="0" fontId="107" fillId="0" borderId="0">
      <alignment vertical="top"/>
    </xf>
    <xf numFmtId="0" fontId="7" fillId="0" borderId="0"/>
    <xf numFmtId="0" fontId="25" fillId="0" borderId="0"/>
    <xf numFmtId="0" fontId="46" fillId="0" borderId="0"/>
    <xf numFmtId="0" fontId="46" fillId="0" borderId="0"/>
    <xf numFmtId="0" fontId="107" fillId="0" borderId="0"/>
    <xf numFmtId="0" fontId="25" fillId="0" borderId="0"/>
    <xf numFmtId="0" fontId="7" fillId="0" borderId="0"/>
    <xf numFmtId="0" fontId="7" fillId="0" borderId="0"/>
    <xf numFmtId="0" fontId="7" fillId="0" borderId="0"/>
    <xf numFmtId="169" fontId="25" fillId="0" borderId="0">
      <alignment vertical="top"/>
    </xf>
    <xf numFmtId="169" fontId="7" fillId="0" borderId="0">
      <alignment vertical="top"/>
    </xf>
    <xf numFmtId="169" fontId="7" fillId="0" borderId="0">
      <alignment vertical="top"/>
    </xf>
    <xf numFmtId="169" fontId="7" fillId="0" borderId="0">
      <alignment vertical="top"/>
    </xf>
    <xf numFmtId="0" fontId="155" fillId="0" borderId="0"/>
    <xf numFmtId="0" fontId="155" fillId="0" borderId="0"/>
    <xf numFmtId="0" fontId="154" fillId="0" borderId="0"/>
    <xf numFmtId="0" fontId="7" fillId="0" borderId="0"/>
    <xf numFmtId="0" fontId="7" fillId="0" borderId="0"/>
    <xf numFmtId="0" fontId="7" fillId="0" borderId="0"/>
    <xf numFmtId="0" fontId="25" fillId="0" borderId="0"/>
    <xf numFmtId="0" fontId="7" fillId="0" borderId="0"/>
    <xf numFmtId="0" fontId="155" fillId="0" borderId="0"/>
    <xf numFmtId="0" fontId="155" fillId="0" borderId="0"/>
    <xf numFmtId="0" fontId="155" fillId="0" borderId="0"/>
    <xf numFmtId="0" fontId="155" fillId="0" borderId="0"/>
    <xf numFmtId="0" fontId="154" fillId="0" borderId="0"/>
    <xf numFmtId="0" fontId="155" fillId="0" borderId="0"/>
    <xf numFmtId="0" fontId="154" fillId="0" borderId="0"/>
    <xf numFmtId="0" fontId="155" fillId="0" borderId="0"/>
    <xf numFmtId="0" fontId="155" fillId="0" borderId="0"/>
    <xf numFmtId="0" fontId="155" fillId="0" borderId="0"/>
    <xf numFmtId="0" fontId="154" fillId="0" borderId="0"/>
    <xf numFmtId="0" fontId="155" fillId="0" borderId="0"/>
    <xf numFmtId="0" fontId="154" fillId="0" borderId="0"/>
    <xf numFmtId="0" fontId="155" fillId="0" borderId="0"/>
    <xf numFmtId="0" fontId="155" fillId="0" borderId="0"/>
    <xf numFmtId="0" fontId="154" fillId="0" borderId="0"/>
    <xf numFmtId="0" fontId="155" fillId="0" borderId="0"/>
    <xf numFmtId="0" fontId="154" fillId="0" borderId="0"/>
    <xf numFmtId="0" fontId="155" fillId="0" borderId="0"/>
    <xf numFmtId="0" fontId="155" fillId="0" borderId="0"/>
    <xf numFmtId="0" fontId="155" fillId="0" borderId="0"/>
    <xf numFmtId="0" fontId="155" fillId="0" borderId="0"/>
    <xf numFmtId="0" fontId="154" fillId="0" borderId="0"/>
    <xf numFmtId="0" fontId="155" fillId="0" borderId="0"/>
    <xf numFmtId="0" fontId="154" fillId="0" borderId="0"/>
    <xf numFmtId="0" fontId="155" fillId="0" borderId="0"/>
    <xf numFmtId="0" fontId="155" fillId="0" borderId="0"/>
    <xf numFmtId="0" fontId="155" fillId="0" borderId="0"/>
    <xf numFmtId="0" fontId="154" fillId="0" borderId="0"/>
    <xf numFmtId="0" fontId="155" fillId="0" borderId="0"/>
    <xf numFmtId="0" fontId="154" fillId="0" borderId="0"/>
    <xf numFmtId="0" fontId="155" fillId="0" borderId="0"/>
    <xf numFmtId="0" fontId="155" fillId="0" borderId="0"/>
    <xf numFmtId="0" fontId="154" fillId="0" borderId="0"/>
    <xf numFmtId="0" fontId="155" fillId="0" borderId="0"/>
    <xf numFmtId="0" fontId="154" fillId="0" borderId="0"/>
    <xf numFmtId="0" fontId="155" fillId="0" borderId="0"/>
    <xf numFmtId="0" fontId="155" fillId="0" borderId="0"/>
    <xf numFmtId="0" fontId="155" fillId="0" borderId="0"/>
    <xf numFmtId="0" fontId="154" fillId="0" borderId="0"/>
    <xf numFmtId="0" fontId="155" fillId="0" borderId="0"/>
    <xf numFmtId="0" fontId="154" fillId="0" borderId="0"/>
    <xf numFmtId="0" fontId="155" fillId="0" borderId="0"/>
    <xf numFmtId="0" fontId="155" fillId="0" borderId="0"/>
    <xf numFmtId="0" fontId="155" fillId="0" borderId="0"/>
    <xf numFmtId="0" fontId="154" fillId="0" borderId="0"/>
    <xf numFmtId="0" fontId="155" fillId="0" borderId="0"/>
    <xf numFmtId="0" fontId="154" fillId="0" borderId="0"/>
    <xf numFmtId="0" fontId="155" fillId="0" borderId="0"/>
    <xf numFmtId="0" fontId="155" fillId="0" borderId="0"/>
    <xf numFmtId="0" fontId="154" fillId="0" borderId="0"/>
    <xf numFmtId="0" fontId="25" fillId="0" borderId="0"/>
    <xf numFmtId="0" fontId="7" fillId="0" borderId="0"/>
    <xf numFmtId="0" fontId="7" fillId="0" borderId="0"/>
    <xf numFmtId="0" fontId="7" fillId="0" borderId="0"/>
    <xf numFmtId="0" fontId="155" fillId="0" borderId="0"/>
    <xf numFmtId="0" fontId="155" fillId="0" borderId="0"/>
    <xf numFmtId="0" fontId="154" fillId="0" borderId="0"/>
    <xf numFmtId="0" fontId="7" fillId="0" borderId="0"/>
    <xf numFmtId="0" fontId="7"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169" fontId="25" fillId="0" borderId="0">
      <alignment vertical="top"/>
    </xf>
    <xf numFmtId="169" fontId="7" fillId="0" borderId="0">
      <alignment vertical="top"/>
    </xf>
    <xf numFmtId="169" fontId="7" fillId="0" borderId="0">
      <alignment vertical="top"/>
    </xf>
    <xf numFmtId="0" fontId="7" fillId="0" borderId="0"/>
    <xf numFmtId="0" fontId="7" fillId="0" borderId="0"/>
    <xf numFmtId="169" fontId="7" fillId="0" borderId="0">
      <alignment vertical="top"/>
    </xf>
    <xf numFmtId="0" fontId="155" fillId="0" borderId="0"/>
    <xf numFmtId="0" fontId="155" fillId="0" borderId="0"/>
    <xf numFmtId="0" fontId="155" fillId="0" borderId="0"/>
    <xf numFmtId="0" fontId="154" fillId="0" borderId="0"/>
    <xf numFmtId="0" fontId="7" fillId="0" borderId="0"/>
    <xf numFmtId="0" fontId="7" fillId="0" borderId="0"/>
    <xf numFmtId="0" fontId="155" fillId="0" borderId="0"/>
    <xf numFmtId="0" fontId="154" fillId="0" borderId="0"/>
    <xf numFmtId="0" fontId="48" fillId="0" borderId="0">
      <alignment vertical="top"/>
    </xf>
    <xf numFmtId="0" fontId="48" fillId="0" borderId="0">
      <alignment vertical="top"/>
    </xf>
    <xf numFmtId="0" fontId="107" fillId="0" borderId="0">
      <alignment vertical="top"/>
    </xf>
    <xf numFmtId="0" fontId="155" fillId="0" borderId="0"/>
    <xf numFmtId="0" fontId="155" fillId="0" borderId="0"/>
    <xf numFmtId="0" fontId="155" fillId="0" borderId="0"/>
    <xf numFmtId="0" fontId="154" fillId="0" borderId="0"/>
    <xf numFmtId="0" fontId="7" fillId="0" borderId="0"/>
    <xf numFmtId="0" fontId="7" fillId="0" borderId="0"/>
    <xf numFmtId="0" fontId="155" fillId="0" borderId="0"/>
    <xf numFmtId="0" fontId="154" fillId="0" borderId="0"/>
    <xf numFmtId="0" fontId="33" fillId="13" borderId="0" applyNumberFormat="0" applyBorder="0" applyAlignment="0" applyProtection="0"/>
    <xf numFmtId="0" fontId="33" fillId="13" borderId="0" applyNumberFormat="0" applyBorder="0" applyAlignment="0" applyProtection="0"/>
    <xf numFmtId="0" fontId="173" fillId="74" borderId="0" applyNumberFormat="0" applyBorder="0" applyAlignment="0" applyProtection="0"/>
    <xf numFmtId="0" fontId="174" fillId="74" borderId="0" applyNumberFormat="0" applyBorder="0" applyAlignment="0" applyProtection="0"/>
    <xf numFmtId="0" fontId="174" fillId="74" borderId="0" applyNumberFormat="0" applyBorder="0" applyAlignment="0" applyProtection="0"/>
    <xf numFmtId="0" fontId="175" fillId="7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01" fillId="44" borderId="0" applyNumberFormat="0" applyBorder="0" applyAlignment="0" applyProtection="0"/>
    <xf numFmtId="0" fontId="33" fillId="13" borderId="0" applyNumberFormat="0" applyBorder="0" applyAlignment="0" applyProtection="0"/>
    <xf numFmtId="0" fontId="101"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148"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148"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148" fillId="13" borderId="0" applyNumberFormat="0" applyBorder="0" applyAlignment="0" applyProtection="0"/>
    <xf numFmtId="0" fontId="33" fillId="13" borderId="0" applyNumberFormat="0" applyBorder="0" applyAlignment="0" applyProtection="0"/>
    <xf numFmtId="0" fontId="101"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101" fillId="13" borderId="0" applyNumberFormat="0" applyBorder="0" applyAlignment="0" applyProtection="0"/>
    <xf numFmtId="0" fontId="16" fillId="13" borderId="0" applyNumberFormat="0" applyBorder="0" applyAlignment="0" applyProtection="0"/>
    <xf numFmtId="0" fontId="1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16"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101" fillId="13" borderId="0" applyNumberFormat="0" applyBorder="0" applyAlignment="0" applyProtection="0"/>
    <xf numFmtId="0" fontId="16" fillId="13" borderId="0" applyNumberFormat="0" applyBorder="0" applyAlignment="0" applyProtection="0"/>
    <xf numFmtId="0" fontId="116" fillId="13" borderId="0" applyNumberFormat="0" applyBorder="0" applyAlignment="0" applyProtection="0"/>
    <xf numFmtId="0" fontId="7" fillId="0" borderId="0">
      <alignment wrapText="1"/>
    </xf>
    <xf numFmtId="0" fontId="7" fillId="0" borderId="0"/>
    <xf numFmtId="0" fontId="7" fillId="0" borderId="0"/>
    <xf numFmtId="0" fontId="7" fillId="0" borderId="0">
      <alignment wrapText="1"/>
    </xf>
    <xf numFmtId="0" fontId="60" fillId="0" borderId="0"/>
    <xf numFmtId="0" fontId="3" fillId="0" borderId="0"/>
    <xf numFmtId="0" fontId="3" fillId="0" borderId="0"/>
    <xf numFmtId="0" fontId="7" fillId="0" borderId="0"/>
    <xf numFmtId="0" fontId="60" fillId="0" borderId="0"/>
    <xf numFmtId="0" fontId="134" fillId="0" borderId="0"/>
    <xf numFmtId="0" fontId="154"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107" fillId="0" borderId="0"/>
    <xf numFmtId="0" fontId="7" fillId="0" borderId="0"/>
    <xf numFmtId="0" fontId="7" fillId="0" borderId="0"/>
    <xf numFmtId="0" fontId="48" fillId="0" borderId="0"/>
    <xf numFmtId="0" fontId="48" fillId="0" borderId="0"/>
    <xf numFmtId="0" fontId="107" fillId="0" borderId="0"/>
    <xf numFmtId="0" fontId="3" fillId="0" borderId="0"/>
    <xf numFmtId="0" fontId="3" fillId="0" borderId="0"/>
    <xf numFmtId="0" fontId="7" fillId="0" borderId="0"/>
    <xf numFmtId="0" fontId="25" fillId="0" borderId="0"/>
    <xf numFmtId="0" fontId="3" fillId="0" borderId="0"/>
    <xf numFmtId="0" fontId="7"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7" fillId="0" borderId="0"/>
    <xf numFmtId="0" fontId="46" fillId="0" borderId="0"/>
    <xf numFmtId="0" fontId="7" fillId="0" borderId="0"/>
    <xf numFmtId="0" fontId="7" fillId="0" borderId="0"/>
    <xf numFmtId="0" fontId="46" fillId="0" borderId="0"/>
    <xf numFmtId="0" fontId="107" fillId="0" borderId="0"/>
    <xf numFmtId="0" fontId="15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3" fillId="0" borderId="0"/>
    <xf numFmtId="0" fontId="60" fillId="0" borderId="0"/>
    <xf numFmtId="0" fontId="3" fillId="0" borderId="0"/>
    <xf numFmtId="0" fontId="3" fillId="0" borderId="0"/>
    <xf numFmtId="0" fontId="7" fillId="0" borderId="0"/>
    <xf numFmtId="0" fontId="60" fillId="0" borderId="0"/>
    <xf numFmtId="0" fontId="134" fillId="0" borderId="0"/>
    <xf numFmtId="0" fontId="3" fillId="0" borderId="0"/>
    <xf numFmtId="0" fontId="3" fillId="0" borderId="0"/>
    <xf numFmtId="0" fontId="7" fillId="0" borderId="0"/>
    <xf numFmtId="0" fontId="154" fillId="0" borderId="0"/>
    <xf numFmtId="0" fontId="3" fillId="0" borderId="0"/>
    <xf numFmtId="0" fontId="7" fillId="0" borderId="0"/>
    <xf numFmtId="0" fontId="25" fillId="0" borderId="0"/>
    <xf numFmtId="0" fontId="7" fillId="0" borderId="0"/>
    <xf numFmtId="0" fontId="7" fillId="0" borderId="0"/>
    <xf numFmtId="0" fontId="3" fillId="0" borderId="0"/>
    <xf numFmtId="0" fontId="3" fillId="0" borderId="0"/>
    <xf numFmtId="0" fontId="7" fillId="0" borderId="0"/>
    <xf numFmtId="0" fontId="7" fillId="0" borderId="0"/>
    <xf numFmtId="0" fontId="3" fillId="0" borderId="0"/>
    <xf numFmtId="0" fontId="60" fillId="0" borderId="0"/>
    <xf numFmtId="0" fontId="3" fillId="0" borderId="0"/>
    <xf numFmtId="0" fontId="3" fillId="0" borderId="0"/>
    <xf numFmtId="0" fontId="7" fillId="0" borderId="0"/>
    <xf numFmtId="0" fontId="60" fillId="0" borderId="0"/>
    <xf numFmtId="0" fontId="134" fillId="0" borderId="0"/>
    <xf numFmtId="0" fontId="3" fillId="0" borderId="0"/>
    <xf numFmtId="0" fontId="7" fillId="0" borderId="0"/>
    <xf numFmtId="0" fontId="7" fillId="0" borderId="0"/>
    <xf numFmtId="0" fontId="60" fillId="0" borderId="0"/>
    <xf numFmtId="0" fontId="3" fillId="0" borderId="0"/>
    <xf numFmtId="0" fontId="3" fillId="0" borderId="0"/>
    <xf numFmtId="0" fontId="7" fillId="0" borderId="0"/>
    <xf numFmtId="0" fontId="60" fillId="0" borderId="0"/>
    <xf numFmtId="0" fontId="134" fillId="0" borderId="0"/>
    <xf numFmtId="0" fontId="3" fillId="0" borderId="0"/>
    <xf numFmtId="0" fontId="3" fillId="0" borderId="0"/>
    <xf numFmtId="0" fontId="7" fillId="0" borderId="0"/>
    <xf numFmtId="0" fontId="7" fillId="0" borderId="0"/>
    <xf numFmtId="0" fontId="3" fillId="0" borderId="0"/>
    <xf numFmtId="0" fontId="60" fillId="0" borderId="0"/>
    <xf numFmtId="0" fontId="3" fillId="0" borderId="0"/>
    <xf numFmtId="0" fontId="3" fillId="0" borderId="0"/>
    <xf numFmtId="0" fontId="7" fillId="0" borderId="0"/>
    <xf numFmtId="0" fontId="60" fillId="0" borderId="0"/>
    <xf numFmtId="0" fontId="134" fillId="0" borderId="0"/>
    <xf numFmtId="0" fontId="3" fillId="0" borderId="0"/>
    <xf numFmtId="0" fontId="7" fillId="0" borderId="0"/>
    <xf numFmtId="0" fontId="3" fillId="0" borderId="0"/>
    <xf numFmtId="0" fontId="60" fillId="0" borderId="0"/>
    <xf numFmtId="0" fontId="60" fillId="0" borderId="0"/>
    <xf numFmtId="0" fontId="134" fillId="0" borderId="0"/>
    <xf numFmtId="0" fontId="3" fillId="0" borderId="0"/>
    <xf numFmtId="0" fontId="7" fillId="0" borderId="0"/>
    <xf numFmtId="0" fontId="3" fillId="0" borderId="0"/>
    <xf numFmtId="0" fontId="60" fillId="0" borderId="0"/>
    <xf numFmtId="0" fontId="3" fillId="0" borderId="0"/>
    <xf numFmtId="0" fontId="3" fillId="0" borderId="0"/>
    <xf numFmtId="0" fontId="7" fillId="0" borderId="0"/>
    <xf numFmtId="0" fontId="60" fillId="0" borderId="0"/>
    <xf numFmtId="0" fontId="134"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46" fillId="0" borderId="0"/>
    <xf numFmtId="0" fontId="46" fillId="0" borderId="0"/>
    <xf numFmtId="0" fontId="107" fillId="0" borderId="0"/>
    <xf numFmtId="0" fontId="3" fillId="0" borderId="0"/>
    <xf numFmtId="0" fontId="7" fillId="0" borderId="0"/>
    <xf numFmtId="0" fontId="155" fillId="0" borderId="0"/>
    <xf numFmtId="0" fontId="155" fillId="0" borderId="0"/>
    <xf numFmtId="0" fontId="154" fillId="0" borderId="0"/>
    <xf numFmtId="0" fontId="155" fillId="0" borderId="0"/>
    <xf numFmtId="0" fontId="155" fillId="0" borderId="0"/>
    <xf numFmtId="0" fontId="154" fillId="0" borderId="0"/>
    <xf numFmtId="0" fontId="155" fillId="0" borderId="0"/>
    <xf numFmtId="0" fontId="155" fillId="0" borderId="0"/>
    <xf numFmtId="0" fontId="154" fillId="0" borderId="0"/>
    <xf numFmtId="0" fontId="155" fillId="0" borderId="0"/>
    <xf numFmtId="0" fontId="155" fillId="0" borderId="0"/>
    <xf numFmtId="0" fontId="154" fillId="0" borderId="0"/>
    <xf numFmtId="0" fontId="155" fillId="0" borderId="0"/>
    <xf numFmtId="0" fontId="155" fillId="0" borderId="0"/>
    <xf numFmtId="0" fontId="154" fillId="0" borderId="0"/>
    <xf numFmtId="0" fontId="155" fillId="0" borderId="0"/>
    <xf numFmtId="0" fontId="155" fillId="0" borderId="0"/>
    <xf numFmtId="0" fontId="154" fillId="0" borderId="0"/>
    <xf numFmtId="0" fontId="155" fillId="0" borderId="0"/>
    <xf numFmtId="0" fontId="155" fillId="0" borderId="0"/>
    <xf numFmtId="0" fontId="154" fillId="0" borderId="0"/>
    <xf numFmtId="0" fontId="155" fillId="0" borderId="0"/>
    <xf numFmtId="0" fontId="155" fillId="0" borderId="0"/>
    <xf numFmtId="0" fontId="154" fillId="0" borderId="0"/>
    <xf numFmtId="0" fontId="7" fillId="0" borderId="0"/>
    <xf numFmtId="0" fontId="7" fillId="0" borderId="0"/>
    <xf numFmtId="0" fontId="154" fillId="0" borderId="0"/>
    <xf numFmtId="0" fontId="7" fillId="0" borderId="0"/>
    <xf numFmtId="0" fontId="7" fillId="0" borderId="0"/>
    <xf numFmtId="0" fontId="7" fillId="0" borderId="0"/>
    <xf numFmtId="0" fontId="7" fillId="0" borderId="0"/>
    <xf numFmtId="0" fontId="7" fillId="0" borderId="0"/>
    <xf numFmtId="0" fontId="7" fillId="0" borderId="0"/>
    <xf numFmtId="0" fontId="154" fillId="0" borderId="0"/>
    <xf numFmtId="0" fontId="154" fillId="0" borderId="0"/>
    <xf numFmtId="0" fontId="154" fillId="0" borderId="0"/>
    <xf numFmtId="0" fontId="154" fillId="0" borderId="0"/>
    <xf numFmtId="0" fontId="154" fillId="0" borderId="0"/>
    <xf numFmtId="0" fontId="154" fillId="0" borderId="0"/>
    <xf numFmtId="177" fontId="155" fillId="0" borderId="0"/>
    <xf numFmtId="177" fontId="155" fillId="0" borderId="0"/>
    <xf numFmtId="177" fontId="154" fillId="0" borderId="0"/>
    <xf numFmtId="0" fontId="155" fillId="0" borderId="0"/>
    <xf numFmtId="0" fontId="155" fillId="0" borderId="0"/>
    <xf numFmtId="0" fontId="154" fillId="0" borderId="0"/>
    <xf numFmtId="0" fontId="155" fillId="0" borderId="0"/>
    <xf numFmtId="0" fontId="155" fillId="0" borderId="0"/>
    <xf numFmtId="0" fontId="154" fillId="0" borderId="0"/>
    <xf numFmtId="0" fontId="155" fillId="0" borderId="0"/>
    <xf numFmtId="0" fontId="155" fillId="0" borderId="0"/>
    <xf numFmtId="0" fontId="154" fillId="0" borderId="0"/>
    <xf numFmtId="0" fontId="155" fillId="0" borderId="0"/>
    <xf numFmtId="0" fontId="155" fillId="0" borderId="0"/>
    <xf numFmtId="0" fontId="154" fillId="0" borderId="0"/>
    <xf numFmtId="0" fontId="155" fillId="0" borderId="0"/>
    <xf numFmtId="0" fontId="155" fillId="0" borderId="0"/>
    <xf numFmtId="0" fontId="154" fillId="0" borderId="0"/>
    <xf numFmtId="0" fontId="155" fillId="0" borderId="0"/>
    <xf numFmtId="0" fontId="155" fillId="0" borderId="0"/>
    <xf numFmtId="0" fontId="154" fillId="0" borderId="0"/>
    <xf numFmtId="0" fontId="155" fillId="0" borderId="0"/>
    <xf numFmtId="0" fontId="155" fillId="0" borderId="0"/>
    <xf numFmtId="0" fontId="154" fillId="0" borderId="0"/>
    <xf numFmtId="0" fontId="155" fillId="0" borderId="0"/>
    <xf numFmtId="0" fontId="155" fillId="0" borderId="0"/>
    <xf numFmtId="0" fontId="154" fillId="0" borderId="0"/>
    <xf numFmtId="0" fontId="155" fillId="0" borderId="0"/>
    <xf numFmtId="0" fontId="155" fillId="0" borderId="0"/>
    <xf numFmtId="0" fontId="154" fillId="0" borderId="0"/>
    <xf numFmtId="0" fontId="7" fillId="0" borderId="0">
      <alignment wrapText="1"/>
    </xf>
    <xf numFmtId="0" fontId="7" fillId="0" borderId="0"/>
    <xf numFmtId="0" fontId="7" fillId="0" borderId="0"/>
    <xf numFmtId="0" fontId="7" fillId="0" borderId="0"/>
    <xf numFmtId="0" fontId="155" fillId="0" borderId="0"/>
    <xf numFmtId="0" fontId="155" fillId="0" borderId="0"/>
    <xf numFmtId="0" fontId="154" fillId="0" borderId="0"/>
    <xf numFmtId="0" fontId="7" fillId="0" borderId="0"/>
    <xf numFmtId="0" fontId="48" fillId="0" borderId="0"/>
    <xf numFmtId="0" fontId="48" fillId="0" borderId="0"/>
    <xf numFmtId="0" fontId="107" fillId="0" borderId="0"/>
    <xf numFmtId="0" fontId="7" fillId="0" borderId="0"/>
    <xf numFmtId="0" fontId="7" fillId="0" borderId="0"/>
    <xf numFmtId="0" fontId="7" fillId="0" borderId="0">
      <alignment wrapText="1"/>
    </xf>
    <xf numFmtId="0" fontId="7" fillId="0" borderId="0">
      <alignment wrapText="1"/>
    </xf>
    <xf numFmtId="0" fontId="48" fillId="0" borderId="0"/>
    <xf numFmtId="0" fontId="155" fillId="0" borderId="0"/>
    <xf numFmtId="0" fontId="155" fillId="0" borderId="0"/>
    <xf numFmtId="0" fontId="154" fillId="0" borderId="0"/>
    <xf numFmtId="0" fontId="48" fillId="0" borderId="0"/>
    <xf numFmtId="0" fontId="107" fillId="0" borderId="0"/>
    <xf numFmtId="0" fontId="7" fillId="0" borderId="0"/>
    <xf numFmtId="0" fontId="7" fillId="0" borderId="0"/>
    <xf numFmtId="0" fontId="3" fillId="0" borderId="0"/>
    <xf numFmtId="0" fontId="3" fillId="0" borderId="0"/>
    <xf numFmtId="0" fontId="7" fillId="0" borderId="0"/>
    <xf numFmtId="0" fontId="155" fillId="0" borderId="0"/>
    <xf numFmtId="0" fontId="155" fillId="0" borderId="0"/>
    <xf numFmtId="0" fontId="154" fillId="0" borderId="0"/>
    <xf numFmtId="0" fontId="7" fillId="0" borderId="0">
      <alignment wrapText="1"/>
    </xf>
    <xf numFmtId="0" fontId="7" fillId="0" borderId="0">
      <alignment wrapText="1"/>
    </xf>
    <xf numFmtId="0" fontId="48" fillId="0" borderId="0"/>
    <xf numFmtId="0" fontId="48" fillId="0" borderId="0"/>
    <xf numFmtId="0" fontId="107" fillId="0" borderId="0"/>
    <xf numFmtId="0" fontId="7" fillId="0" borderId="0"/>
    <xf numFmtId="0" fontId="7" fillId="0" borderId="0"/>
    <xf numFmtId="0" fontId="7" fillId="0" borderId="0">
      <alignment wrapText="1"/>
    </xf>
    <xf numFmtId="0" fontId="7"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60" fillId="0" borderId="0"/>
    <xf numFmtId="0" fontId="60" fillId="0" borderId="0"/>
    <xf numFmtId="0" fontId="134" fillId="0" borderId="0"/>
    <xf numFmtId="0" fontId="7" fillId="0" borderId="0">
      <alignment wrapText="1"/>
    </xf>
    <xf numFmtId="0" fontId="7" fillId="0" borderId="0">
      <alignment wrapText="1"/>
    </xf>
    <xf numFmtId="0" fontId="7" fillId="0" borderId="0"/>
    <xf numFmtId="0" fontId="155" fillId="0" borderId="0"/>
    <xf numFmtId="0" fontId="155" fillId="0" borderId="0"/>
    <xf numFmtId="0" fontId="154" fillId="0" borderId="0"/>
    <xf numFmtId="0" fontId="7" fillId="0" borderId="0"/>
    <xf numFmtId="0" fontId="7" fillId="0" borderId="0"/>
    <xf numFmtId="0" fontId="7" fillId="0" borderId="0"/>
    <xf numFmtId="0" fontId="7" fillId="0" borderId="0"/>
    <xf numFmtId="0" fontId="7" fillId="0" borderId="0"/>
    <xf numFmtId="0" fontId="155" fillId="0" borderId="0"/>
    <xf numFmtId="0" fontId="155" fillId="0" borderId="0"/>
    <xf numFmtId="0" fontId="154" fillId="0" borderId="0"/>
    <xf numFmtId="0" fontId="7" fillId="0" borderId="0">
      <alignment wrapText="1"/>
    </xf>
    <xf numFmtId="0" fontId="7" fillId="0" borderId="0">
      <alignment wrapText="1"/>
    </xf>
    <xf numFmtId="0" fontId="48" fillId="0" borderId="0"/>
    <xf numFmtId="0" fontId="48" fillId="0" borderId="0"/>
    <xf numFmtId="0" fontId="107" fillId="0" borderId="0"/>
    <xf numFmtId="0" fontId="7" fillId="0" borderId="0">
      <alignment wrapText="1"/>
    </xf>
    <xf numFmtId="0" fontId="7" fillId="0" borderId="0"/>
    <xf numFmtId="0" fontId="7" fillId="0" borderId="0"/>
    <xf numFmtId="0" fontId="26" fillId="10" borderId="14" applyNumberFormat="0" applyFont="0" applyAlignment="0" applyProtection="0"/>
    <xf numFmtId="0" fontId="25" fillId="10" borderId="14" applyNumberFormat="0" applyFont="0" applyAlignment="0" applyProtection="0"/>
    <xf numFmtId="0" fontId="26" fillId="10" borderId="14" applyNumberFormat="0" applyFont="0" applyAlignment="0" applyProtection="0"/>
    <xf numFmtId="0" fontId="83" fillId="75" borderId="24" applyNumberFormat="0" applyFont="0" applyAlignment="0" applyProtection="0"/>
    <xf numFmtId="0" fontId="26" fillId="75" borderId="24" applyNumberFormat="0" applyFont="0" applyAlignment="0" applyProtection="0"/>
    <xf numFmtId="0" fontId="82" fillId="75" borderId="24" applyNumberFormat="0" applyFont="0" applyAlignment="0" applyProtection="0"/>
    <xf numFmtId="0" fontId="82" fillId="75" borderId="24" applyNumberFormat="0" applyFont="0" applyAlignment="0" applyProtection="0"/>
    <xf numFmtId="0" fontId="82" fillId="75" borderId="24" applyNumberFormat="0" applyFont="0" applyAlignment="0" applyProtection="0"/>
    <xf numFmtId="0" fontId="26" fillId="10" borderId="14" applyNumberFormat="0" applyFont="0" applyAlignment="0" applyProtection="0"/>
    <xf numFmtId="0" fontId="82" fillId="10" borderId="14" applyNumberFormat="0" applyFont="0" applyAlignment="0" applyProtection="0"/>
    <xf numFmtId="0" fontId="7" fillId="10" borderId="14" applyNumberFormat="0" applyFont="0" applyAlignment="0" applyProtection="0"/>
    <xf numFmtId="177" fontId="83" fillId="75" borderId="24" applyNumberFormat="0" applyFont="0" applyAlignment="0" applyProtection="0"/>
    <xf numFmtId="177" fontId="26" fillId="75" borderId="24" applyNumberFormat="0" applyFont="0" applyAlignment="0" applyProtection="0"/>
    <xf numFmtId="177" fontId="82" fillId="75" borderId="24" applyNumberFormat="0" applyFont="0" applyAlignment="0" applyProtection="0"/>
    <xf numFmtId="0" fontId="82" fillId="75" borderId="24" applyNumberFormat="0" applyFont="0" applyAlignment="0" applyProtection="0"/>
    <xf numFmtId="0" fontId="82" fillId="75" borderId="24" applyNumberFormat="0" applyFont="0" applyAlignment="0" applyProtection="0"/>
    <xf numFmtId="0" fontId="26" fillId="75" borderId="24" applyNumberFormat="0" applyFont="0" applyAlignment="0" applyProtection="0"/>
    <xf numFmtId="0" fontId="26" fillId="75" borderId="24" applyNumberFormat="0" applyFont="0" applyAlignment="0" applyProtection="0"/>
    <xf numFmtId="0" fontId="82" fillId="75" borderId="24" applyNumberFormat="0" applyFont="0" applyAlignment="0" applyProtection="0"/>
    <xf numFmtId="0" fontId="7" fillId="10" borderId="14" applyNumberFormat="0" applyFont="0" applyAlignment="0" applyProtection="0"/>
    <xf numFmtId="0" fontId="7" fillId="25" borderId="14" applyNumberFormat="0" applyFont="0" applyAlignment="0" applyProtection="0"/>
    <xf numFmtId="0" fontId="7" fillId="25" borderId="14" applyNumberFormat="0" applyFont="0" applyAlignment="0" applyProtection="0"/>
    <xf numFmtId="0" fontId="7" fillId="10" borderId="14" applyNumberFormat="0" applyFont="0" applyAlignment="0" applyProtection="0"/>
    <xf numFmtId="0" fontId="83" fillId="75" borderId="24" applyNumberFormat="0" applyFont="0" applyAlignment="0" applyProtection="0"/>
    <xf numFmtId="0" fontId="26" fillId="75" borderId="24" applyNumberFormat="0" applyFont="0" applyAlignment="0" applyProtection="0"/>
    <xf numFmtId="0" fontId="83" fillId="75" borderId="24" applyNumberFormat="0" applyFont="0" applyAlignment="0" applyProtection="0"/>
    <xf numFmtId="0" fontId="26" fillId="75" borderId="24" applyNumberFormat="0" applyFont="0" applyAlignment="0" applyProtection="0"/>
    <xf numFmtId="0" fontId="82" fillId="75" borderId="24" applyNumberFormat="0" applyFont="0" applyAlignment="0" applyProtection="0"/>
    <xf numFmtId="0" fontId="26" fillId="75" borderId="24" applyNumberFormat="0" applyFont="0" applyAlignment="0" applyProtection="0"/>
    <xf numFmtId="0" fontId="82" fillId="75" borderId="24" applyNumberFormat="0" applyFont="0" applyAlignment="0" applyProtection="0"/>
    <xf numFmtId="177" fontId="83" fillId="75" borderId="24" applyNumberFormat="0" applyFont="0" applyAlignment="0" applyProtection="0"/>
    <xf numFmtId="177" fontId="26" fillId="75" borderId="24" applyNumberFormat="0" applyFont="0" applyAlignment="0" applyProtection="0"/>
    <xf numFmtId="177" fontId="82" fillId="75" borderId="24" applyNumberFormat="0" applyFont="0" applyAlignment="0" applyProtection="0"/>
    <xf numFmtId="0" fontId="26" fillId="75" borderId="24" applyNumberFormat="0" applyFont="0" applyAlignment="0" applyProtection="0"/>
    <xf numFmtId="0" fontId="82" fillId="75" borderId="24" applyNumberFormat="0" applyFont="0" applyAlignment="0" applyProtection="0"/>
    <xf numFmtId="0" fontId="83" fillId="75" borderId="24" applyNumberFormat="0" applyFont="0" applyAlignment="0" applyProtection="0"/>
    <xf numFmtId="0" fontId="26" fillId="75" borderId="24" applyNumberFormat="0" applyFont="0" applyAlignment="0" applyProtection="0"/>
    <xf numFmtId="0" fontId="83" fillId="75" borderId="24" applyNumberFormat="0" applyFont="0" applyAlignment="0" applyProtection="0"/>
    <xf numFmtId="0" fontId="26" fillId="75" borderId="24" applyNumberFormat="0" applyFont="0" applyAlignment="0" applyProtection="0"/>
    <xf numFmtId="0" fontId="82" fillId="75" borderId="24" applyNumberFormat="0" applyFont="0" applyAlignment="0" applyProtection="0"/>
    <xf numFmtId="0" fontId="26" fillId="75" borderId="24" applyNumberFormat="0" applyFont="0" applyAlignment="0" applyProtection="0"/>
    <xf numFmtId="0" fontId="82" fillId="75" borderId="24" applyNumberFormat="0" applyFont="0" applyAlignment="0" applyProtection="0"/>
    <xf numFmtId="177" fontId="83" fillId="75" borderId="24" applyNumberFormat="0" applyFont="0" applyAlignment="0" applyProtection="0"/>
    <xf numFmtId="177" fontId="26" fillId="75" borderId="24" applyNumberFormat="0" applyFont="0" applyAlignment="0" applyProtection="0"/>
    <xf numFmtId="177" fontId="82" fillId="75" borderId="24" applyNumberFormat="0" applyFont="0" applyAlignment="0" applyProtection="0"/>
    <xf numFmtId="0" fontId="26" fillId="75" borderId="24" applyNumberFormat="0" applyFont="0" applyAlignment="0" applyProtection="0"/>
    <xf numFmtId="0" fontId="82" fillId="75" borderId="24" applyNumberFormat="0" applyFont="0" applyAlignment="0" applyProtection="0"/>
    <xf numFmtId="0" fontId="83" fillId="75" borderId="24" applyNumberFormat="0" applyFont="0" applyAlignment="0" applyProtection="0"/>
    <xf numFmtId="0" fontId="26" fillId="75" borderId="24" applyNumberFormat="0" applyFont="0" applyAlignment="0" applyProtection="0"/>
    <xf numFmtId="0" fontId="83" fillId="75" borderId="24" applyNumberFormat="0" applyFont="0" applyAlignment="0" applyProtection="0"/>
    <xf numFmtId="0" fontId="26" fillId="75" borderId="24" applyNumberFormat="0" applyFont="0" applyAlignment="0" applyProtection="0"/>
    <xf numFmtId="0" fontId="82" fillId="75" borderId="24" applyNumberFormat="0" applyFont="0" applyAlignment="0" applyProtection="0"/>
    <xf numFmtId="0" fontId="26" fillId="75" borderId="24" applyNumberFormat="0" applyFont="0" applyAlignment="0" applyProtection="0"/>
    <xf numFmtId="0" fontId="82" fillId="75" borderId="24" applyNumberFormat="0" applyFont="0" applyAlignment="0" applyProtection="0"/>
    <xf numFmtId="177" fontId="83" fillId="75" borderId="24" applyNumberFormat="0" applyFont="0" applyAlignment="0" applyProtection="0"/>
    <xf numFmtId="177" fontId="26" fillId="75" borderId="24" applyNumberFormat="0" applyFont="0" applyAlignment="0" applyProtection="0"/>
    <xf numFmtId="177" fontId="82" fillId="75" borderId="24" applyNumberFormat="0" applyFont="0" applyAlignment="0" applyProtection="0"/>
    <xf numFmtId="0" fontId="26" fillId="75" borderId="24" applyNumberFormat="0" applyFont="0" applyAlignment="0" applyProtection="0"/>
    <xf numFmtId="0" fontId="82" fillId="75" borderId="24" applyNumberFormat="0" applyFont="0" applyAlignment="0" applyProtection="0"/>
    <xf numFmtId="0" fontId="83" fillId="75" borderId="24" applyNumberFormat="0" applyFont="0" applyAlignment="0" applyProtection="0"/>
    <xf numFmtId="0" fontId="26" fillId="75" borderId="24" applyNumberFormat="0" applyFont="0" applyAlignment="0" applyProtection="0"/>
    <xf numFmtId="0" fontId="83" fillId="75" borderId="24" applyNumberFormat="0" applyFont="0" applyAlignment="0" applyProtection="0"/>
    <xf numFmtId="0" fontId="26" fillId="75" borderId="24" applyNumberFormat="0" applyFont="0" applyAlignment="0" applyProtection="0"/>
    <xf numFmtId="0" fontId="82" fillId="75" borderId="24" applyNumberFormat="0" applyFont="0" applyAlignment="0" applyProtection="0"/>
    <xf numFmtId="0" fontId="26" fillId="75" borderId="24" applyNumberFormat="0" applyFont="0" applyAlignment="0" applyProtection="0"/>
    <xf numFmtId="0" fontId="82" fillId="75" borderId="24" applyNumberFormat="0" applyFont="0" applyAlignment="0" applyProtection="0"/>
    <xf numFmtId="177" fontId="83" fillId="75" borderId="24" applyNumberFormat="0" applyFont="0" applyAlignment="0" applyProtection="0"/>
    <xf numFmtId="177" fontId="26" fillId="75" borderId="24" applyNumberFormat="0" applyFont="0" applyAlignment="0" applyProtection="0"/>
    <xf numFmtId="177" fontId="82" fillId="75" borderId="24" applyNumberFormat="0" applyFont="0" applyAlignment="0" applyProtection="0"/>
    <xf numFmtId="0" fontId="26" fillId="75" borderId="24" applyNumberFormat="0" applyFont="0" applyAlignment="0" applyProtection="0"/>
    <xf numFmtId="0" fontId="82" fillId="75" borderId="24" applyNumberFormat="0" applyFont="0" applyAlignment="0" applyProtection="0"/>
    <xf numFmtId="0" fontId="83" fillId="75" borderId="24" applyNumberFormat="0" applyFont="0" applyAlignment="0" applyProtection="0"/>
    <xf numFmtId="0" fontId="26" fillId="75" borderId="24" applyNumberFormat="0" applyFont="0" applyAlignment="0" applyProtection="0"/>
    <xf numFmtId="0" fontId="83" fillId="75" borderId="24" applyNumberFormat="0" applyFont="0" applyAlignment="0" applyProtection="0"/>
    <xf numFmtId="0" fontId="26" fillId="75" borderId="24" applyNumberFormat="0" applyFont="0" applyAlignment="0" applyProtection="0"/>
    <xf numFmtId="0" fontId="82" fillId="75" borderId="24" applyNumberFormat="0" applyFont="0" applyAlignment="0" applyProtection="0"/>
    <xf numFmtId="0" fontId="26" fillId="75" borderId="24" applyNumberFormat="0" applyFont="0" applyAlignment="0" applyProtection="0"/>
    <xf numFmtId="0" fontId="82" fillId="75" borderId="24" applyNumberFormat="0" applyFont="0" applyAlignment="0" applyProtection="0"/>
    <xf numFmtId="177" fontId="83" fillId="75" borderId="24" applyNumberFormat="0" applyFont="0" applyAlignment="0" applyProtection="0"/>
    <xf numFmtId="177" fontId="26" fillId="75" borderId="24" applyNumberFormat="0" applyFont="0" applyAlignment="0" applyProtection="0"/>
    <xf numFmtId="177" fontId="82" fillId="75" borderId="24" applyNumberFormat="0" applyFont="0" applyAlignment="0" applyProtection="0"/>
    <xf numFmtId="0" fontId="26" fillId="75" borderId="24" applyNumberFormat="0" applyFont="0" applyAlignment="0" applyProtection="0"/>
    <xf numFmtId="0" fontId="82" fillId="75" borderId="24" applyNumberFormat="0" applyFont="0" applyAlignment="0" applyProtection="0"/>
    <xf numFmtId="0" fontId="26" fillId="10" borderId="14" applyNumberFormat="0" applyFont="0" applyAlignment="0" applyProtection="0"/>
    <xf numFmtId="0" fontId="82" fillId="10" borderId="14"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26" fillId="0" borderId="0" applyFont="0" applyFill="0" applyBorder="0" applyAlignment="0" applyProtection="0"/>
    <xf numFmtId="9" fontId="82" fillId="0" borderId="0" applyFont="0" applyFill="0" applyBorder="0" applyAlignment="0" applyProtection="0"/>
    <xf numFmtId="9" fontId="26" fillId="0" borderId="0" applyFont="0" applyFill="0" applyBorder="0" applyAlignment="0" applyProtection="0"/>
    <xf numFmtId="9" fontId="82"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 fillId="10" borderId="14" applyNumberFormat="0" applyFont="0" applyAlignment="0" applyProtection="0"/>
    <xf numFmtId="0" fontId="25" fillId="10" borderId="14" applyNumberFormat="0" applyFont="0" applyAlignment="0" applyProtection="0"/>
    <xf numFmtId="0" fontId="25"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46" fillId="10" borderId="14" applyNumberFormat="0" applyFont="0" applyAlignment="0" applyProtection="0"/>
    <xf numFmtId="0" fontId="46" fillId="10" borderId="14" applyNumberFormat="0" applyFont="0" applyAlignment="0" applyProtection="0"/>
    <xf numFmtId="0" fontId="107"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25" fillId="10" borderId="14" applyNumberFormat="0" applyFont="0" applyAlignment="0" applyProtection="0"/>
    <xf numFmtId="0" fontId="45" fillId="10" borderId="14" applyNumberFormat="0" applyFont="0" applyAlignment="0" applyProtection="0"/>
    <xf numFmtId="0" fontId="25"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25"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25"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46" fillId="10" borderId="14" applyNumberFormat="0" applyFont="0" applyAlignment="0" applyProtection="0"/>
    <xf numFmtId="0" fontId="46" fillId="10" borderId="14" applyNumberFormat="0" applyFont="0" applyAlignment="0" applyProtection="0"/>
    <xf numFmtId="0" fontId="107"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51"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7" fillId="10" borderId="14" applyNumberFormat="0" applyFon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05" fillId="0" borderId="0" applyNumberFormat="0" applyFill="0" applyBorder="0" applyAlignment="0" applyProtection="0"/>
    <xf numFmtId="0" fontId="17" fillId="0" borderId="0" applyNumberFormat="0" applyFill="0" applyBorder="0" applyAlignment="0" applyProtection="0"/>
    <xf numFmtId="0" fontId="1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1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05" fillId="0" borderId="0" applyNumberFormat="0" applyFill="0" applyBorder="0" applyAlignment="0" applyProtection="0"/>
    <xf numFmtId="0" fontId="17" fillId="0" borderId="0" applyNumberFormat="0" applyFill="0" applyBorder="0" applyAlignment="0" applyProtection="0"/>
    <xf numFmtId="0" fontId="29" fillId="37" borderId="11" applyNumberFormat="0" applyAlignment="0" applyProtection="0"/>
    <xf numFmtId="0" fontId="29" fillId="37" borderId="11" applyNumberFormat="0" applyAlignment="0" applyProtection="0"/>
    <xf numFmtId="0" fontId="176" fillId="70" borderId="25" applyNumberFormat="0" applyAlignment="0" applyProtection="0"/>
    <xf numFmtId="0" fontId="177" fillId="38" borderId="25" applyNumberFormat="0" applyAlignment="0" applyProtection="0"/>
    <xf numFmtId="0" fontId="177" fillId="38" borderId="25" applyNumberFormat="0" applyAlignment="0" applyProtection="0"/>
    <xf numFmtId="0" fontId="176" fillId="38" borderId="25" applyNumberFormat="0" applyAlignment="0" applyProtection="0"/>
    <xf numFmtId="0" fontId="29" fillId="39" borderId="11" applyNumberFormat="0" applyAlignment="0" applyProtection="0"/>
    <xf numFmtId="0" fontId="29" fillId="39" borderId="11" applyNumberFormat="0" applyAlignment="0" applyProtection="0"/>
    <xf numFmtId="0" fontId="102" fillId="39" borderId="11" applyNumberFormat="0" applyAlignment="0" applyProtection="0"/>
    <xf numFmtId="0" fontId="29" fillId="37" borderId="11" applyNumberFormat="0" applyAlignment="0" applyProtection="0"/>
    <xf numFmtId="0" fontId="102" fillId="37" borderId="11" applyNumberFormat="0" applyAlignment="0" applyProtection="0"/>
    <xf numFmtId="0" fontId="75" fillId="38" borderId="11" applyNumberFormat="0" applyAlignment="0" applyProtection="0"/>
    <xf numFmtId="0" fontId="75" fillId="38" borderId="11" applyNumberFormat="0" applyAlignment="0" applyProtection="0"/>
    <xf numFmtId="0" fontId="149" fillId="38" borderId="11" applyNumberFormat="0" applyAlignment="0" applyProtection="0"/>
    <xf numFmtId="0" fontId="75" fillId="38" borderId="11" applyNumberFormat="0" applyAlignment="0" applyProtection="0"/>
    <xf numFmtId="0" fontId="75" fillId="38" borderId="11" applyNumberFormat="0" applyAlignment="0" applyProtection="0"/>
    <xf numFmtId="0" fontId="149" fillId="38" borderId="11" applyNumberFormat="0" applyAlignment="0" applyProtection="0"/>
    <xf numFmtId="0" fontId="75" fillId="38" borderId="11" applyNumberFormat="0" applyAlignment="0" applyProtection="0"/>
    <xf numFmtId="0" fontId="75" fillId="38" borderId="11" applyNumberFormat="0" applyAlignment="0" applyProtection="0"/>
    <xf numFmtId="0" fontId="149" fillId="38" borderId="11" applyNumberFormat="0" applyAlignment="0" applyProtection="0"/>
    <xf numFmtId="0" fontId="177" fillId="70" borderId="25" applyNumberFormat="0" applyAlignment="0" applyProtection="0"/>
    <xf numFmtId="0" fontId="177" fillId="70" borderId="25" applyNumberFormat="0" applyAlignment="0" applyProtection="0"/>
    <xf numFmtId="0" fontId="176" fillId="70" borderId="25"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1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18" fillId="0" borderId="0" applyNumberFormat="0" applyFill="0" applyBorder="0" applyAlignment="0" applyProtection="0"/>
    <xf numFmtId="1" fontId="36" fillId="0" borderId="0" applyFill="0" applyBorder="0" applyAlignment="0" applyProtection="0">
      <alignment horizontal="center"/>
    </xf>
    <xf numFmtId="1" fontId="44" fillId="0" borderId="0" applyFill="0" applyBorder="0" applyAlignment="0" applyProtection="0">
      <alignment horizontal="center"/>
    </xf>
    <xf numFmtId="1" fontId="36" fillId="0" borderId="0" applyFill="0" applyBorder="0" applyAlignment="0" applyProtection="0">
      <alignment horizontal="center"/>
    </xf>
    <xf numFmtId="1" fontId="36" fillId="0" borderId="0" applyFill="0" applyBorder="0" applyAlignment="0" applyProtection="0">
      <alignment horizontal="center"/>
    </xf>
    <xf numFmtId="1" fontId="125" fillId="0" borderId="0" applyFill="0" applyBorder="0" applyAlignment="0" applyProtection="0">
      <alignment horizontal="center"/>
    </xf>
    <xf numFmtId="1" fontId="36" fillId="0" borderId="0" applyFill="0" applyBorder="0" applyAlignment="0" applyProtection="0">
      <alignment horizontal="center"/>
    </xf>
    <xf numFmtId="1" fontId="125" fillId="0" borderId="0" applyFill="0" applyBorder="0" applyAlignment="0" applyProtection="0">
      <alignment horizontal="center"/>
    </xf>
    <xf numFmtId="1" fontId="44" fillId="0" borderId="0" applyFill="0" applyBorder="0" applyAlignment="0" applyProtection="0">
      <alignment horizontal="center"/>
    </xf>
    <xf numFmtId="1" fontId="36" fillId="0" borderId="0" applyFill="0" applyBorder="0" applyAlignment="0" applyProtection="0">
      <alignment horizontal="center"/>
    </xf>
    <xf numFmtId="1" fontId="36" fillId="0" borderId="0" applyFill="0" applyBorder="0" applyAlignment="0" applyProtection="0">
      <alignment horizontal="center"/>
    </xf>
    <xf numFmtId="1" fontId="125" fillId="0" borderId="0" applyFill="0" applyBorder="0" applyAlignment="0" applyProtection="0">
      <alignment horizontal="center"/>
    </xf>
    <xf numFmtId="1" fontId="36" fillId="0" borderId="0" applyFill="0" applyBorder="0" applyAlignment="0" applyProtection="0">
      <alignment horizontal="center"/>
    </xf>
    <xf numFmtId="1" fontId="125" fillId="0" borderId="0" applyFill="0" applyBorder="0" applyAlignment="0" applyProtection="0">
      <alignment horizontal="center"/>
    </xf>
    <xf numFmtId="1" fontId="36" fillId="0" borderId="0" applyFill="0" applyBorder="0" applyAlignment="0" applyProtection="0">
      <alignment horizontal="center"/>
    </xf>
    <xf numFmtId="1" fontId="44" fillId="0" borderId="0" applyFill="0" applyBorder="0" applyAlignment="0" applyProtection="0">
      <alignment horizontal="center"/>
    </xf>
    <xf numFmtId="1" fontId="36" fillId="0" borderId="0" applyFill="0" applyBorder="0" applyAlignment="0" applyProtection="0">
      <alignment horizontal="center"/>
    </xf>
    <xf numFmtId="1" fontId="36" fillId="0" borderId="0" applyFill="0" applyBorder="0" applyAlignment="0" applyProtection="0">
      <alignment horizontal="center"/>
    </xf>
    <xf numFmtId="1" fontId="125" fillId="0" borderId="0" applyFill="0" applyBorder="0" applyAlignment="0" applyProtection="0">
      <alignment horizontal="center"/>
    </xf>
    <xf numFmtId="1" fontId="36" fillId="0" borderId="0" applyFill="0" applyBorder="0" applyAlignment="0" applyProtection="0">
      <alignment horizontal="center"/>
    </xf>
    <xf numFmtId="1" fontId="125" fillId="0" borderId="0" applyFill="0" applyBorder="0" applyAlignment="0" applyProtection="0">
      <alignment horizontal="center"/>
    </xf>
    <xf numFmtId="1" fontId="36" fillId="0" borderId="0" applyFill="0" applyBorder="0" applyAlignment="0" applyProtection="0">
      <alignment horizontal="center"/>
    </xf>
    <xf numFmtId="1" fontId="125" fillId="0" borderId="0" applyFill="0" applyBorder="0" applyAlignment="0" applyProtection="0">
      <alignment horizontal="center"/>
    </xf>
    <xf numFmtId="1" fontId="44" fillId="0" borderId="0" applyFill="0" applyBorder="0" applyAlignment="0" applyProtection="0">
      <alignment horizontal="center"/>
    </xf>
    <xf numFmtId="1" fontId="36" fillId="0" borderId="0" applyFill="0" applyBorder="0" applyAlignment="0" applyProtection="0">
      <alignment horizontal="center"/>
    </xf>
    <xf numFmtId="1" fontId="36" fillId="0" borderId="0" applyFill="0" applyBorder="0" applyAlignment="0" applyProtection="0">
      <alignment horizontal="center"/>
    </xf>
    <xf numFmtId="1" fontId="125" fillId="0" borderId="0" applyFill="0" applyBorder="0" applyAlignment="0" applyProtection="0">
      <alignment horizontal="center"/>
    </xf>
    <xf numFmtId="1" fontId="36" fillId="0" borderId="0" applyFill="0" applyBorder="0" applyAlignment="0" applyProtection="0">
      <alignment horizontal="center"/>
    </xf>
    <xf numFmtId="1" fontId="125" fillId="0" borderId="0" applyFill="0" applyBorder="0" applyAlignment="0" applyProtection="0">
      <alignment horizontal="center"/>
    </xf>
    <xf numFmtId="1" fontId="36" fillId="0" borderId="0" applyFill="0" applyBorder="0" applyAlignment="0" applyProtection="0">
      <alignment horizontal="center"/>
    </xf>
    <xf numFmtId="1" fontId="125" fillId="0" borderId="0" applyFill="0" applyBorder="0" applyAlignment="0" applyProtection="0">
      <alignment horizontal="center"/>
    </xf>
    <xf numFmtId="1" fontId="44" fillId="0" borderId="0" applyFill="0" applyBorder="0" applyAlignment="0" applyProtection="0">
      <alignment horizontal="center"/>
    </xf>
    <xf numFmtId="0" fontId="9" fillId="19" borderId="0" applyNumberFormat="0" applyBorder="0" applyAlignment="0" applyProtection="0"/>
    <xf numFmtId="0" fontId="9"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90" fillId="19" borderId="0" applyNumberFormat="0" applyBorder="0" applyAlignment="0" applyProtection="0"/>
    <xf numFmtId="0" fontId="9" fillId="19" borderId="0" applyNumberFormat="0" applyBorder="0" applyAlignment="0" applyProtection="0"/>
    <xf numFmtId="0" fontId="110"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10"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90" fillId="19" borderId="0" applyNumberFormat="0" applyBorder="0" applyAlignment="0" applyProtection="0"/>
    <xf numFmtId="0" fontId="9" fillId="19" borderId="0" applyNumberFormat="0" applyBorder="0" applyAlignment="0" applyProtection="0"/>
    <xf numFmtId="0" fontId="110"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90" fillId="24" borderId="0" applyNumberFormat="0" applyBorder="0" applyAlignment="0" applyProtection="0"/>
    <xf numFmtId="0" fontId="9" fillId="24" borderId="0" applyNumberFormat="0" applyBorder="0" applyAlignment="0" applyProtection="0"/>
    <xf numFmtId="0" fontId="110"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10"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90" fillId="24" borderId="0" applyNumberFormat="0" applyBorder="0" applyAlignment="0" applyProtection="0"/>
    <xf numFmtId="0" fontId="9" fillId="24" borderId="0" applyNumberFormat="0" applyBorder="0" applyAlignment="0" applyProtection="0"/>
    <xf numFmtId="0" fontId="110" fillId="24"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90" fillId="29" borderId="0" applyNumberFormat="0" applyBorder="0" applyAlignment="0" applyProtection="0"/>
    <xf numFmtId="0" fontId="9" fillId="29" borderId="0" applyNumberFormat="0" applyBorder="0" applyAlignment="0" applyProtection="0"/>
    <xf numFmtId="0" fontId="110"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10"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90" fillId="29" borderId="0" applyNumberFormat="0" applyBorder="0" applyAlignment="0" applyProtection="0"/>
    <xf numFmtId="0" fontId="9" fillId="29" borderId="0" applyNumberFormat="0" applyBorder="0" applyAlignment="0" applyProtection="0"/>
    <xf numFmtId="0" fontId="110" fillId="2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90" fillId="15" borderId="0" applyNumberFormat="0" applyBorder="0" applyAlignment="0" applyProtection="0"/>
    <xf numFmtId="0" fontId="9" fillId="15" borderId="0" applyNumberFormat="0" applyBorder="0" applyAlignment="0" applyProtection="0"/>
    <xf numFmtId="0" fontId="110"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10"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90" fillId="15" borderId="0" applyNumberFormat="0" applyBorder="0" applyAlignment="0" applyProtection="0"/>
    <xf numFmtId="0" fontId="9" fillId="15" borderId="0" applyNumberFormat="0" applyBorder="0" applyAlignment="0" applyProtection="0"/>
    <xf numFmtId="0" fontId="110"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90" fillId="16" borderId="0" applyNumberFormat="0" applyBorder="0" applyAlignment="0" applyProtection="0"/>
    <xf numFmtId="0" fontId="9" fillId="16" borderId="0" applyNumberFormat="0" applyBorder="0" applyAlignment="0" applyProtection="0"/>
    <xf numFmtId="0" fontId="110"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10"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90" fillId="16" borderId="0" applyNumberFormat="0" applyBorder="0" applyAlignment="0" applyProtection="0"/>
    <xf numFmtId="0" fontId="9" fillId="16" borderId="0" applyNumberFormat="0" applyBorder="0" applyAlignment="0" applyProtection="0"/>
    <xf numFmtId="0" fontId="110"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90" fillId="18" borderId="0" applyNumberFormat="0" applyBorder="0" applyAlignment="0" applyProtection="0"/>
    <xf numFmtId="0" fontId="9" fillId="18" borderId="0" applyNumberFormat="0" applyBorder="0" applyAlignment="0" applyProtection="0"/>
    <xf numFmtId="0" fontId="110"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10"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90" fillId="18" borderId="0" applyNumberFormat="0" applyBorder="0" applyAlignment="0" applyProtection="0"/>
    <xf numFmtId="0" fontId="9" fillId="18" borderId="0" applyNumberFormat="0" applyBorder="0" applyAlignment="0" applyProtection="0"/>
    <xf numFmtId="0" fontId="110" fillId="18" borderId="0" applyNumberFormat="0" applyBorder="0" applyAlignment="0" applyProtection="0"/>
    <xf numFmtId="0" fontId="19" fillId="0" borderId="12" applyNumberFormat="0" applyFill="0" applyAlignment="0" applyProtection="0"/>
    <xf numFmtId="0" fontId="19"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100" fillId="0" borderId="12" applyNumberFormat="0" applyFill="0" applyAlignment="0" applyProtection="0"/>
    <xf numFmtId="0" fontId="19" fillId="0" borderId="12" applyNumberFormat="0" applyFill="0" applyAlignment="0" applyProtection="0"/>
    <xf numFmtId="0" fontId="1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19"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100" fillId="0" borderId="12" applyNumberFormat="0" applyFill="0" applyAlignment="0" applyProtection="0"/>
    <xf numFmtId="0" fontId="19" fillId="0" borderId="12" applyNumberFormat="0" applyFill="0" applyAlignment="0" applyProtection="0"/>
    <xf numFmtId="0" fontId="119" fillId="0" borderId="12" applyNumberFormat="0" applyFill="0" applyAlignment="0" applyProtection="0"/>
    <xf numFmtId="0" fontId="20" fillId="40" borderId="2" applyNumberFormat="0" applyAlignment="0" applyProtection="0"/>
    <xf numFmtId="0" fontId="20" fillId="40" borderId="2" applyNumberFormat="0" applyAlignment="0" applyProtection="0"/>
    <xf numFmtId="0" fontId="38" fillId="40" borderId="2" applyNumberFormat="0" applyAlignment="0" applyProtection="0"/>
    <xf numFmtId="0" fontId="38" fillId="40" borderId="2" applyNumberFormat="0" applyAlignment="0" applyProtection="0"/>
    <xf numFmtId="0" fontId="93" fillId="40" borderId="2" applyNumberFormat="0" applyAlignment="0" applyProtection="0"/>
    <xf numFmtId="0" fontId="20" fillId="40" borderId="2" applyNumberFormat="0" applyAlignment="0" applyProtection="0"/>
    <xf numFmtId="0" fontId="120" fillId="40" borderId="2" applyNumberFormat="0" applyAlignment="0" applyProtection="0"/>
    <xf numFmtId="0" fontId="20" fillId="40" borderId="2" applyNumberFormat="0" applyAlignment="0" applyProtection="0"/>
    <xf numFmtId="0" fontId="20" fillId="40" borderId="2" applyNumberFormat="0" applyAlignment="0" applyProtection="0"/>
    <xf numFmtId="0" fontId="120" fillId="40" borderId="2" applyNumberFormat="0" applyAlignment="0" applyProtection="0"/>
    <xf numFmtId="0" fontId="38" fillId="40" borderId="2" applyNumberFormat="0" applyAlignment="0" applyProtection="0"/>
    <xf numFmtId="0" fontId="38" fillId="40" borderId="2" applyNumberFormat="0" applyAlignment="0" applyProtection="0"/>
    <xf numFmtId="0" fontId="93" fillId="40" borderId="2" applyNumberFormat="0" applyAlignment="0" applyProtection="0"/>
    <xf numFmtId="0" fontId="20" fillId="40" borderId="2" applyNumberFormat="0" applyAlignment="0" applyProtection="0"/>
    <xf numFmtId="0" fontId="120" fillId="40" borderId="2" applyNumberFormat="0" applyAlignment="0" applyProtection="0"/>
    <xf numFmtId="0" fontId="21" fillId="37" borderId="1" applyNumberFormat="0" applyAlignment="0" applyProtection="0"/>
    <xf numFmtId="0" fontId="21" fillId="37" borderId="1" applyNumberFormat="0" applyAlignment="0" applyProtection="0"/>
    <xf numFmtId="0" fontId="39" fillId="37" borderId="1" applyNumberFormat="0" applyAlignment="0" applyProtection="0"/>
    <xf numFmtId="0" fontId="39" fillId="37" borderId="1" applyNumberFormat="0" applyAlignment="0" applyProtection="0"/>
    <xf numFmtId="0" fontId="92" fillId="37" borderId="1" applyNumberFormat="0" applyAlignment="0" applyProtection="0"/>
    <xf numFmtId="0" fontId="21" fillId="37" borderId="1" applyNumberFormat="0" applyAlignment="0" applyProtection="0"/>
    <xf numFmtId="0" fontId="121" fillId="37" borderId="1" applyNumberFormat="0" applyAlignment="0" applyProtection="0"/>
    <xf numFmtId="0" fontId="21" fillId="37" borderId="1" applyNumberFormat="0" applyAlignment="0" applyProtection="0"/>
    <xf numFmtId="0" fontId="21" fillId="37" borderId="1" applyNumberFormat="0" applyAlignment="0" applyProtection="0"/>
    <xf numFmtId="0" fontId="121" fillId="37" borderId="1" applyNumberFormat="0" applyAlignment="0" applyProtection="0"/>
    <xf numFmtId="0" fontId="39" fillId="37" borderId="1" applyNumberFormat="0" applyAlignment="0" applyProtection="0"/>
    <xf numFmtId="0" fontId="39" fillId="37" borderId="1" applyNumberFormat="0" applyAlignment="0" applyProtection="0"/>
    <xf numFmtId="0" fontId="92" fillId="37" borderId="1" applyNumberFormat="0" applyAlignment="0" applyProtection="0"/>
    <xf numFmtId="0" fontId="21" fillId="37" borderId="1" applyNumberFormat="0" applyAlignment="0" applyProtection="0"/>
    <xf numFmtId="0" fontId="121" fillId="37" borderId="1"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30" fillId="0" borderId="0" applyNumberFormat="0" applyFill="0" applyBorder="0" applyAlignment="0" applyProtection="0"/>
    <xf numFmtId="0" fontId="22" fillId="3" borderId="0" applyNumberFormat="0" applyBorder="0" applyAlignment="0" applyProtection="0"/>
    <xf numFmtId="0" fontId="22"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91" fillId="3" borderId="0" applyNumberFormat="0" applyBorder="0" applyAlignment="0" applyProtection="0"/>
    <xf numFmtId="0" fontId="22" fillId="3" borderId="0" applyNumberFormat="0" applyBorder="0" applyAlignment="0" applyProtection="0"/>
    <xf numFmtId="0" fontId="1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122"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91" fillId="3" borderId="0" applyNumberFormat="0" applyBorder="0" applyAlignment="0" applyProtection="0"/>
    <xf numFmtId="0" fontId="22" fillId="3" borderId="0" applyNumberFormat="0" applyBorder="0" applyAlignment="0" applyProtection="0"/>
    <xf numFmtId="0" fontId="122" fillId="3" borderId="0" applyNumberFormat="0" applyBorder="0" applyAlignment="0" applyProtection="0"/>
    <xf numFmtId="0" fontId="5" fillId="0" borderId="0"/>
    <xf numFmtId="0" fontId="5" fillId="0" borderId="0"/>
    <xf numFmtId="0" fontId="107" fillId="0" borderId="0"/>
    <xf numFmtId="171" fontId="50" fillId="0" borderId="0"/>
    <xf numFmtId="0" fontId="79" fillId="0" borderId="0"/>
    <xf numFmtId="0" fontId="3" fillId="0" borderId="0"/>
    <xf numFmtId="0" fontId="5" fillId="0" borderId="0"/>
    <xf numFmtId="0" fontId="52" fillId="0" borderId="0"/>
    <xf numFmtId="0" fontId="52" fillId="0" borderId="0"/>
    <xf numFmtId="0" fontId="50" fillId="0" borderId="0"/>
    <xf numFmtId="0" fontId="5" fillId="0" borderId="0"/>
    <xf numFmtId="0" fontId="107" fillId="0" borderId="0"/>
    <xf numFmtId="0" fontId="50" fillId="0" borderId="0"/>
    <xf numFmtId="0" fontId="76" fillId="0" borderId="0"/>
    <xf numFmtId="0" fontId="50" fillId="0" borderId="0"/>
    <xf numFmtId="0" fontId="50" fillId="0" borderId="0"/>
    <xf numFmtId="0" fontId="76" fillId="0" borderId="0"/>
    <xf numFmtId="0" fontId="76" fillId="0" borderId="0"/>
    <xf numFmtId="0" fontId="7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xf numFmtId="0" fontId="5" fillId="0" borderId="0"/>
    <xf numFmtId="0" fontId="107" fillId="0" borderId="0"/>
    <xf numFmtId="0" fontId="12" fillId="0" borderId="0" applyNumberFormat="0" applyFill="0" applyBorder="0" applyAlignment="0" applyProtection="0"/>
    <xf numFmtId="0" fontId="12" fillId="0" borderId="0" applyNumberFormat="0" applyFill="0" applyBorder="0" applyAlignment="0" applyProtection="0"/>
    <xf numFmtId="0" fontId="178" fillId="0" borderId="0" applyNumberFormat="0" applyFill="0" applyBorder="0" applyAlignment="0" applyProtection="0"/>
    <xf numFmtId="0" fontId="88" fillId="0" borderId="0" applyNumberFormat="0" applyFill="0" applyBorder="0" applyAlignment="0" applyProtection="0"/>
    <xf numFmtId="0" fontId="56" fillId="0" borderId="0" applyNumberFormat="0" applyFill="0" applyBorder="0" applyAlignment="0" applyProtection="0"/>
    <xf numFmtId="0" fontId="130" fillId="0" borderId="0" applyNumberFormat="0" applyFill="0" applyBorder="0" applyAlignment="0" applyProtection="0"/>
    <xf numFmtId="0" fontId="12" fillId="0" borderId="0" applyNumberFormat="0" applyFill="0" applyBorder="0" applyAlignment="0" applyProtection="0"/>
    <xf numFmtId="0" fontId="103"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3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3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30"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8" fillId="0" borderId="0" applyNumberFormat="0" applyFill="0" applyBorder="0" applyAlignment="0" applyProtection="0"/>
    <xf numFmtId="0" fontId="42" fillId="0" borderId="15" applyNumberFormat="0" applyFill="0" applyAlignment="0" applyProtection="0"/>
    <xf numFmtId="0" fontId="42" fillId="0" borderId="15" applyNumberFormat="0" applyFill="0" applyAlignment="0" applyProtection="0"/>
    <xf numFmtId="0" fontId="180" fillId="0" borderId="26" applyNumberFormat="0" applyFill="0" applyAlignment="0" applyProtection="0"/>
    <xf numFmtId="0" fontId="181" fillId="0" borderId="16" applyNumberFormat="0" applyFill="0" applyAlignment="0" applyProtection="0"/>
    <xf numFmtId="0" fontId="181" fillId="0" borderId="16" applyNumberFormat="0" applyFill="0" applyAlignment="0" applyProtection="0"/>
    <xf numFmtId="0" fontId="180" fillId="0" borderId="16"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104" fillId="0" borderId="17" applyNumberFormat="0" applyFill="0" applyAlignment="0" applyProtection="0"/>
    <xf numFmtId="0" fontId="42" fillId="0" borderId="15" applyNumberFormat="0" applyFill="0" applyAlignment="0" applyProtection="0"/>
    <xf numFmtId="0" fontId="104" fillId="0" borderId="15"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150"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150"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150" fillId="0" borderId="16" applyNumberFormat="0" applyFill="0" applyAlignment="0" applyProtection="0"/>
    <xf numFmtId="0" fontId="42" fillId="0" borderId="15" applyNumberFormat="0" applyFill="0" applyAlignment="0" applyProtection="0"/>
    <xf numFmtId="0" fontId="104" fillId="0" borderId="15" applyNumberFormat="0" applyFill="0" applyAlignment="0" applyProtection="0"/>
    <xf numFmtId="42" fontId="7"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172" fontId="25"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4" fontId="83" fillId="0" borderId="0" applyFont="0" applyFill="0" applyBorder="0" applyAlignment="0" applyProtection="0"/>
    <xf numFmtId="164" fontId="26" fillId="0" borderId="0" applyFont="0" applyFill="0" applyBorder="0" applyAlignment="0" applyProtection="0"/>
    <xf numFmtId="164" fontId="82" fillId="0" borderId="0" applyFont="0" applyFill="0" applyBorder="0" applyAlignment="0" applyProtection="0"/>
    <xf numFmtId="164" fontId="83" fillId="0" borderId="0" applyFont="0" applyFill="0" applyBorder="0" applyAlignment="0" applyProtection="0"/>
    <xf numFmtId="164" fontId="26" fillId="0" borderId="0" applyFont="0" applyFill="0" applyBorder="0" applyAlignment="0" applyProtection="0"/>
    <xf numFmtId="164" fontId="82" fillId="0" borderId="0" applyFont="0" applyFill="0" applyBorder="0" applyAlignment="0" applyProtection="0"/>
    <xf numFmtId="164" fontId="83" fillId="0" borderId="0" applyFont="0" applyFill="0" applyBorder="0" applyAlignment="0" applyProtection="0"/>
    <xf numFmtId="164" fontId="26" fillId="0" borderId="0" applyFont="0" applyFill="0" applyBorder="0" applyAlignment="0" applyProtection="0"/>
    <xf numFmtId="164" fontId="82" fillId="0" borderId="0" applyFont="0" applyFill="0" applyBorder="0" applyAlignment="0" applyProtection="0"/>
    <xf numFmtId="164" fontId="83" fillId="0" borderId="0" applyFont="0" applyFill="0" applyBorder="0" applyAlignment="0" applyProtection="0"/>
    <xf numFmtId="164" fontId="26" fillId="0" borderId="0" applyFont="0" applyFill="0" applyBorder="0" applyAlignment="0" applyProtection="0"/>
    <xf numFmtId="164" fontId="82" fillId="0" borderId="0" applyFont="0" applyFill="0" applyBorder="0" applyAlignment="0" applyProtection="0"/>
    <xf numFmtId="164" fontId="83" fillId="0" borderId="0" applyFont="0" applyFill="0" applyBorder="0" applyAlignment="0" applyProtection="0"/>
    <xf numFmtId="164" fontId="26" fillId="0" borderId="0" applyFont="0" applyFill="0" applyBorder="0" applyAlignment="0" applyProtection="0"/>
    <xf numFmtId="164" fontId="82" fillId="0" borderId="0" applyFont="0" applyFill="0" applyBorder="0" applyAlignment="0" applyProtection="0"/>
    <xf numFmtId="164" fontId="83" fillId="0" borderId="0" applyFont="0" applyFill="0" applyBorder="0" applyAlignment="0" applyProtection="0"/>
    <xf numFmtId="164" fontId="26" fillId="0" borderId="0" applyFont="0" applyFill="0" applyBorder="0" applyAlignment="0" applyProtection="0"/>
    <xf numFmtId="164" fontId="82" fillId="0" borderId="0" applyFont="0" applyFill="0" applyBorder="0" applyAlignment="0" applyProtection="0"/>
    <xf numFmtId="164" fontId="83" fillId="0" borderId="0" applyFont="0" applyFill="0" applyBorder="0" applyAlignment="0" applyProtection="0"/>
    <xf numFmtId="164" fontId="26" fillId="0" borderId="0" applyFont="0" applyFill="0" applyBorder="0" applyAlignment="0" applyProtection="0"/>
    <xf numFmtId="164" fontId="82" fillId="0" borderId="0" applyFont="0" applyFill="0" applyBorder="0" applyAlignment="0" applyProtection="0"/>
    <xf numFmtId="164" fontId="83" fillId="0" borderId="0" applyFont="0" applyFill="0" applyBorder="0" applyAlignment="0" applyProtection="0"/>
    <xf numFmtId="164" fontId="26" fillId="0" borderId="0" applyFont="0" applyFill="0" applyBorder="0" applyAlignment="0" applyProtection="0"/>
    <xf numFmtId="164" fontId="82" fillId="0" borderId="0" applyFont="0" applyFill="0" applyBorder="0" applyAlignment="0" applyProtection="0"/>
    <xf numFmtId="164" fontId="83" fillId="0" borderId="0" applyFont="0" applyFill="0" applyBorder="0" applyAlignment="0" applyProtection="0"/>
    <xf numFmtId="164" fontId="26" fillId="0" borderId="0" applyFont="0" applyFill="0" applyBorder="0" applyAlignment="0" applyProtection="0"/>
    <xf numFmtId="164" fontId="82" fillId="0" borderId="0" applyFont="0" applyFill="0" applyBorder="0" applyAlignment="0" applyProtection="0"/>
    <xf numFmtId="164" fontId="83" fillId="0" borderId="0" applyFont="0" applyFill="0" applyBorder="0" applyAlignment="0" applyProtection="0"/>
    <xf numFmtId="164" fontId="26" fillId="0" borderId="0" applyFont="0" applyFill="0" applyBorder="0" applyAlignment="0" applyProtection="0"/>
    <xf numFmtId="164" fontId="82"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5"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2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83" fillId="0" borderId="0" applyFont="0" applyFill="0" applyBorder="0" applyAlignment="0" applyProtection="0"/>
    <xf numFmtId="164" fontId="26" fillId="0" borderId="0" applyFont="0" applyFill="0" applyBorder="0" applyAlignment="0" applyProtection="0"/>
    <xf numFmtId="164" fontId="82" fillId="0" borderId="0" applyFont="0" applyFill="0" applyBorder="0" applyAlignment="0" applyProtection="0"/>
    <xf numFmtId="164" fontId="83" fillId="0" borderId="0" applyFont="0" applyFill="0" applyBorder="0" applyAlignment="0" applyProtection="0"/>
    <xf numFmtId="164" fontId="26" fillId="0" borderId="0" applyFont="0" applyFill="0" applyBorder="0" applyAlignment="0" applyProtection="0"/>
    <xf numFmtId="164" fontId="82" fillId="0" borderId="0" applyFont="0" applyFill="0" applyBorder="0" applyAlignment="0" applyProtection="0"/>
    <xf numFmtId="173" fontId="25"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25"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25"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25"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25"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2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2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2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3" fillId="0" borderId="0" applyFont="0" applyFill="0" applyBorder="0" applyAlignment="0" applyProtection="0"/>
    <xf numFmtId="164" fontId="26" fillId="0" borderId="0" applyFont="0" applyFill="0" applyBorder="0" applyAlignment="0" applyProtection="0"/>
    <xf numFmtId="164" fontId="82" fillId="0" borderId="0" applyFont="0" applyFill="0" applyBorder="0" applyAlignment="0" applyProtection="0"/>
    <xf numFmtId="0" fontId="23" fillId="7" borderId="1" applyNumberFormat="0" applyAlignment="0" applyProtection="0"/>
    <xf numFmtId="0" fontId="23" fillId="7" borderId="1" applyNumberFormat="0" applyAlignment="0" applyProtection="0"/>
    <xf numFmtId="0" fontId="41" fillId="7" borderId="1" applyNumberFormat="0" applyAlignment="0" applyProtection="0"/>
    <xf numFmtId="0" fontId="41" fillId="7" borderId="1" applyNumberFormat="0" applyAlignment="0" applyProtection="0"/>
    <xf numFmtId="0" fontId="99" fillId="7" borderId="1" applyNumberFormat="0" applyAlignment="0" applyProtection="0"/>
    <xf numFmtId="0" fontId="23" fillId="7" borderId="1" applyNumberFormat="0" applyAlignment="0" applyProtection="0"/>
    <xf numFmtId="0" fontId="123" fillId="7" borderId="1" applyNumberFormat="0" applyAlignment="0" applyProtection="0"/>
    <xf numFmtId="0" fontId="23" fillId="7" borderId="1" applyNumberFormat="0" applyAlignment="0" applyProtection="0"/>
    <xf numFmtId="0" fontId="23" fillId="7" borderId="1" applyNumberFormat="0" applyAlignment="0" applyProtection="0"/>
    <xf numFmtId="0" fontId="123" fillId="7" borderId="1" applyNumberFormat="0" applyAlignment="0" applyProtection="0"/>
    <xf numFmtId="0" fontId="41" fillId="7" borderId="1" applyNumberFormat="0" applyAlignment="0" applyProtection="0"/>
    <xf numFmtId="0" fontId="41" fillId="7" borderId="1" applyNumberFormat="0" applyAlignment="0" applyProtection="0"/>
    <xf numFmtId="0" fontId="99" fillId="7" borderId="1" applyNumberFormat="0" applyAlignment="0" applyProtection="0"/>
    <xf numFmtId="0" fontId="23" fillId="7" borderId="1" applyNumberFormat="0" applyAlignment="0" applyProtection="0"/>
    <xf numFmtId="0" fontId="123" fillId="7" borderId="1" applyNumberFormat="0" applyAlignment="0" applyProtection="0"/>
    <xf numFmtId="0" fontId="24" fillId="0" borderId="15" applyNumberFormat="0" applyFill="0" applyAlignment="0" applyProtection="0"/>
    <xf numFmtId="0" fontId="24"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104" fillId="0" borderId="15" applyNumberFormat="0" applyFill="0" applyAlignment="0" applyProtection="0"/>
    <xf numFmtId="0" fontId="24" fillId="0" borderId="15" applyNumberFormat="0" applyFill="0" applyAlignment="0" applyProtection="0"/>
    <xf numFmtId="0" fontId="1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124"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104" fillId="0" borderId="15" applyNumberFormat="0" applyFill="0" applyAlignment="0" applyProtection="0"/>
    <xf numFmtId="0" fontId="24" fillId="0" borderId="15" applyNumberFormat="0" applyFill="0" applyAlignment="0" applyProtection="0"/>
    <xf numFmtId="0" fontId="124" fillId="0" borderId="1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82" fillId="0" borderId="0" applyNumberFormat="0" applyFill="0" applyBorder="0" applyAlignment="0" applyProtection="0"/>
    <xf numFmtId="0" fontId="34" fillId="0" borderId="0" applyNumberFormat="0" applyFill="0" applyBorder="0" applyAlignment="0" applyProtection="0"/>
    <xf numFmtId="0" fontId="10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47"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47"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47"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2" fillId="0" borderId="0" applyNumberFormat="0" applyFill="0" applyBorder="0" applyAlignment="0" applyProtection="0"/>
    <xf numFmtId="3" fontId="78" fillId="0" borderId="0"/>
    <xf numFmtId="3" fontId="78" fillId="0" borderId="0"/>
    <xf numFmtId="3" fontId="151" fillId="0" borderId="0"/>
    <xf numFmtId="173" fontId="48" fillId="0" borderId="0" applyFont="0" applyFill="0" applyBorder="0" applyAlignment="0" applyProtection="0"/>
    <xf numFmtId="0" fontId="46" fillId="0" borderId="0"/>
    <xf numFmtId="0" fontId="5" fillId="0" borderId="0"/>
    <xf numFmtId="0" fontId="1" fillId="0" borderId="0"/>
    <xf numFmtId="165" fontId="184" fillId="0" borderId="0" applyFont="0" applyFill="0" applyBorder="0" applyAlignment="0" applyProtection="0"/>
    <xf numFmtId="166" fontId="184" fillId="0" borderId="0" applyFont="0" applyFill="0" applyBorder="0" applyAlignment="0" applyProtection="0"/>
    <xf numFmtId="0" fontId="2" fillId="0" borderId="0"/>
    <xf numFmtId="165" fontId="2" fillId="0" borderId="0" applyFont="0" applyFill="0" applyBorder="0" applyAlignment="0" applyProtection="0"/>
    <xf numFmtId="0" fontId="3" fillId="0" borderId="0"/>
    <xf numFmtId="9" fontId="188" fillId="0" borderId="0" applyFont="0" applyFill="0" applyBorder="0" applyAlignment="0" applyProtection="0"/>
    <xf numFmtId="0" fontId="5" fillId="0" borderId="0"/>
    <xf numFmtId="0" fontId="5" fillId="0" borderId="0"/>
    <xf numFmtId="0" fontId="197" fillId="0" borderId="0"/>
    <xf numFmtId="0" fontId="197" fillId="0" borderId="0"/>
    <xf numFmtId="0" fontId="197" fillId="0" borderId="0"/>
  </cellStyleXfs>
  <cellXfs count="357">
    <xf numFmtId="0" fontId="0" fillId="0" borderId="0" xfId="0"/>
    <xf numFmtId="0" fontId="2" fillId="0" borderId="0" xfId="0" applyFont="1" applyAlignment="1">
      <alignment horizontal="right" vertical="top"/>
    </xf>
    <xf numFmtId="0" fontId="185" fillId="0" borderId="0" xfId="0" applyFont="1" applyAlignment="1">
      <alignment horizontal="justify" vertical="top" wrapText="1"/>
    </xf>
    <xf numFmtId="4" fontId="2" fillId="0" borderId="0" xfId="0" applyNumberFormat="1" applyFont="1" applyAlignment="1">
      <alignment horizontal="right"/>
    </xf>
    <xf numFmtId="4" fontId="2" fillId="0" borderId="0" xfId="0" applyNumberFormat="1" applyFont="1" applyAlignment="1" applyProtection="1">
      <alignment horizontal="right"/>
      <protection locked="0"/>
    </xf>
    <xf numFmtId="0" fontId="2" fillId="0" borderId="0" xfId="0" applyFont="1" applyAlignment="1">
      <alignment vertical="top"/>
    </xf>
    <xf numFmtId="0" fontId="2" fillId="0" borderId="0" xfId="0" applyFont="1" applyAlignment="1">
      <alignment horizontal="left" vertical="top" wrapText="1"/>
    </xf>
    <xf numFmtId="0" fontId="185" fillId="0" borderId="0" xfId="0" applyFont="1" applyAlignment="1">
      <alignment horizontal="right" vertical="top"/>
    </xf>
    <xf numFmtId="0" fontId="185" fillId="0" borderId="0" xfId="0" applyFont="1" applyAlignment="1">
      <alignment vertical="top" wrapText="1"/>
    </xf>
    <xf numFmtId="0" fontId="2" fillId="0" borderId="0" xfId="0" applyFont="1" applyAlignment="1">
      <alignment vertical="top" wrapText="1"/>
    </xf>
    <xf numFmtId="14" fontId="2" fillId="0" borderId="0" xfId="0" applyNumberFormat="1" applyFont="1" applyAlignment="1">
      <alignment horizontal="right" vertical="top"/>
    </xf>
    <xf numFmtId="4" fontId="185" fillId="0" borderId="0" xfId="0" applyNumberFormat="1" applyFont="1" applyAlignment="1">
      <alignment horizontal="right"/>
    </xf>
    <xf numFmtId="0" fontId="185" fillId="0" borderId="0" xfId="0" quotePrefix="1" applyFont="1" applyAlignment="1">
      <alignment horizontal="left" vertical="top" wrapText="1"/>
    </xf>
    <xf numFmtId="0" fontId="186" fillId="0" borderId="0" xfId="0" applyFont="1" applyAlignment="1">
      <alignment horizontal="right" vertical="top"/>
    </xf>
    <xf numFmtId="0" fontId="186" fillId="0" borderId="0" xfId="0" applyFont="1" applyAlignment="1">
      <alignment horizontal="left" vertical="top" wrapText="1"/>
    </xf>
    <xf numFmtId="4" fontId="186" fillId="0" borderId="0" xfId="0" applyNumberFormat="1" applyFont="1" applyAlignment="1">
      <alignment horizontal="right"/>
    </xf>
    <xf numFmtId="4" fontId="186" fillId="0" borderId="0" xfId="0" applyNumberFormat="1" applyFont="1" applyAlignment="1" applyProtection="1">
      <alignment horizontal="right"/>
      <protection locked="0"/>
    </xf>
    <xf numFmtId="0" fontId="186" fillId="0" borderId="0" xfId="0" applyFont="1" applyAlignment="1">
      <alignment vertical="top"/>
    </xf>
    <xf numFmtId="0" fontId="187" fillId="0" borderId="0" xfId="0" applyFont="1" applyAlignment="1">
      <alignment horizontal="right" vertical="top"/>
    </xf>
    <xf numFmtId="0" fontId="187" fillId="0" borderId="0" xfId="0" quotePrefix="1" applyFont="1" applyAlignment="1">
      <alignment horizontal="left" vertical="top" wrapText="1"/>
    </xf>
    <xf numFmtId="4" fontId="187" fillId="0" borderId="0" xfId="0" applyNumberFormat="1" applyFont="1" applyAlignment="1">
      <alignment horizontal="right"/>
    </xf>
    <xf numFmtId="4" fontId="187" fillId="0" borderId="0" xfId="0" applyNumberFormat="1" applyFont="1" applyAlignment="1" applyProtection="1">
      <alignment horizontal="right"/>
      <protection locked="0"/>
    </xf>
    <xf numFmtId="0" fontId="187" fillId="0" borderId="0" xfId="0" applyFont="1" applyAlignment="1">
      <alignment vertical="top"/>
    </xf>
    <xf numFmtId="0" fontId="186" fillId="0" borderId="0" xfId="0" applyFont="1" applyAlignment="1">
      <alignment vertical="top" wrapText="1"/>
    </xf>
    <xf numFmtId="0" fontId="186" fillId="0" borderId="0" xfId="0" quotePrefix="1" applyFont="1" applyAlignment="1">
      <alignment horizontal="left" vertical="top" wrapText="1"/>
    </xf>
    <xf numFmtId="0" fontId="187" fillId="0" borderId="0" xfId="0" applyFont="1" applyAlignment="1">
      <alignment vertical="top" wrapText="1"/>
    </xf>
    <xf numFmtId="3" fontId="189" fillId="0" borderId="27" xfId="0" applyNumberFormat="1" applyFont="1" applyBorder="1" applyAlignment="1">
      <alignment horizontal="right"/>
    </xf>
    <xf numFmtId="49" fontId="189" fillId="0" borderId="27" xfId="0" applyNumberFormat="1" applyFont="1" applyBorder="1" applyAlignment="1">
      <alignment horizontal="left" wrapText="1"/>
    </xf>
    <xf numFmtId="49" fontId="189" fillId="0" borderId="27" xfId="0" applyNumberFormat="1" applyFont="1" applyBorder="1" applyAlignment="1">
      <alignment wrapText="1"/>
    </xf>
    <xf numFmtId="3" fontId="189" fillId="0" borderId="27" xfId="0" applyNumberFormat="1" applyFont="1" applyBorder="1" applyAlignment="1">
      <alignment horizontal="right" wrapText="1"/>
    </xf>
    <xf numFmtId="4" fontId="189" fillId="0" borderId="27" xfId="0" applyNumberFormat="1" applyFont="1" applyBorder="1" applyAlignment="1" applyProtection="1">
      <alignment horizontal="right" wrapText="1"/>
      <protection locked="0"/>
    </xf>
    <xf numFmtId="2" fontId="189" fillId="0" borderId="27" xfId="0" applyNumberFormat="1" applyFont="1" applyBorder="1" applyAlignment="1">
      <alignment horizontal="right" wrapText="1"/>
    </xf>
    <xf numFmtId="0" fontId="190" fillId="0" borderId="0" xfId="0" applyFont="1" applyAlignment="1">
      <alignment horizontal="center"/>
    </xf>
    <xf numFmtId="0" fontId="190" fillId="0" borderId="0" xfId="0" applyFont="1" applyAlignment="1">
      <alignment wrapText="1"/>
    </xf>
    <xf numFmtId="1" fontId="190" fillId="0" borderId="0" xfId="0" applyNumberFormat="1" applyFont="1" applyAlignment="1">
      <alignment horizontal="right" wrapText="1"/>
    </xf>
    <xf numFmtId="3" fontId="190" fillId="0" borderId="0" xfId="0" applyNumberFormat="1" applyFont="1" applyAlignment="1">
      <alignment wrapText="1"/>
    </xf>
    <xf numFmtId="2" fontId="190" fillId="0" borderId="0" xfId="0" applyNumberFormat="1" applyFont="1" applyAlignment="1">
      <alignment wrapText="1"/>
    </xf>
    <xf numFmtId="0" fontId="191" fillId="0" borderId="0" xfId="0" applyFont="1" applyProtection="1">
      <protection locked="0"/>
    </xf>
    <xf numFmtId="3" fontId="192" fillId="0" borderId="0" xfId="0" applyNumberFormat="1" applyFont="1" applyAlignment="1">
      <alignment horizontal="right"/>
    </xf>
    <xf numFmtId="49" fontId="192" fillId="0" borderId="0" xfId="0" applyNumberFormat="1" applyFont="1" applyAlignment="1">
      <alignment horizontal="left"/>
    </xf>
    <xf numFmtId="0" fontId="189" fillId="0" borderId="0" xfId="0" applyFont="1" applyAlignment="1">
      <alignment wrapText="1"/>
    </xf>
    <xf numFmtId="1" fontId="189" fillId="0" borderId="0" xfId="0" applyNumberFormat="1" applyFont="1" applyAlignment="1">
      <alignment horizontal="right" wrapText="1"/>
    </xf>
    <xf numFmtId="3" fontId="189" fillId="0" borderId="0" xfId="0" applyNumberFormat="1" applyFont="1" applyAlignment="1">
      <alignment wrapText="1"/>
    </xf>
    <xf numFmtId="2" fontId="189" fillId="0" borderId="0" xfId="0" applyNumberFormat="1" applyFont="1" applyAlignment="1">
      <alignment wrapText="1"/>
    </xf>
    <xf numFmtId="0" fontId="187" fillId="0" borderId="0" xfId="0" applyFont="1" applyProtection="1">
      <protection locked="0"/>
    </xf>
    <xf numFmtId="0" fontId="2" fillId="0" borderId="0" xfId="1529" applyFont="1" applyAlignment="1">
      <alignment horizontal="right"/>
    </xf>
    <xf numFmtId="0" fontId="193" fillId="0" borderId="0" xfId="0" applyFont="1" applyAlignment="1">
      <alignment vertical="top" wrapText="1"/>
    </xf>
    <xf numFmtId="0" fontId="2" fillId="0" borderId="0" xfId="1529" applyFont="1" applyAlignment="1">
      <alignment horizontal="left"/>
    </xf>
    <xf numFmtId="0" fontId="189" fillId="0" borderId="0" xfId="1529" applyFont="1" applyProtection="1">
      <protection locked="0"/>
    </xf>
    <xf numFmtId="2" fontId="2" fillId="0" borderId="0" xfId="1529" applyNumberFormat="1" applyFont="1" applyAlignment="1" applyProtection="1">
      <alignment horizontal="right"/>
      <protection locked="0"/>
    </xf>
    <xf numFmtId="0" fontId="2" fillId="0" borderId="0" xfId="1529" applyFont="1" applyProtection="1">
      <protection locked="0"/>
    </xf>
    <xf numFmtId="49" fontId="185" fillId="0" borderId="0" xfId="2261" applyNumberFormat="1" applyFont="1" applyAlignment="1">
      <alignment horizontal="right" vertical="top"/>
    </xf>
    <xf numFmtId="0" fontId="185" fillId="0" borderId="0" xfId="2261" applyFont="1" applyAlignment="1">
      <alignment horizontal="left" vertical="top" wrapText="1"/>
    </xf>
    <xf numFmtId="9" fontId="2" fillId="0" borderId="0" xfId="2261" applyNumberFormat="1" applyFont="1" applyAlignment="1">
      <alignment horizontal="left"/>
    </xf>
    <xf numFmtId="1" fontId="2" fillId="0" borderId="0" xfId="2261" applyNumberFormat="1" applyFont="1" applyAlignment="1">
      <alignment horizontal="right"/>
    </xf>
    <xf numFmtId="4" fontId="2" fillId="0" borderId="0" xfId="2261" applyNumberFormat="1" applyFont="1" applyAlignment="1">
      <alignment horizontal="right"/>
    </xf>
    <xf numFmtId="2" fontId="2" fillId="0" borderId="0" xfId="2261" applyNumberFormat="1" applyFont="1" applyAlignment="1">
      <alignment horizontal="right"/>
    </xf>
    <xf numFmtId="0" fontId="2" fillId="0" borderId="0" xfId="2261" applyFont="1"/>
    <xf numFmtId="0" fontId="2" fillId="0" borderId="0" xfId="2261" applyFont="1" applyAlignment="1">
      <alignment horizontal="left" vertical="top" wrapText="1"/>
    </xf>
    <xf numFmtId="49" fontId="185" fillId="0" borderId="0" xfId="0" applyNumberFormat="1" applyFont="1" applyAlignment="1">
      <alignment horizontal="right" vertical="top"/>
    </xf>
    <xf numFmtId="9" fontId="185" fillId="0" borderId="0" xfId="0" applyNumberFormat="1" applyFont="1"/>
    <xf numFmtId="1" fontId="185" fillId="0" borderId="0" xfId="0" applyNumberFormat="1" applyFont="1" applyAlignment="1">
      <alignment horizontal="right"/>
    </xf>
    <xf numFmtId="3" fontId="185" fillId="0" borderId="0" xfId="0" applyNumberFormat="1" applyFont="1" applyAlignment="1">
      <alignment horizontal="right"/>
    </xf>
    <xf numFmtId="2" fontId="185" fillId="0" borderId="0" xfId="0" applyNumberFormat="1" applyFont="1"/>
    <xf numFmtId="0" fontId="2" fillId="0" borderId="0" xfId="0" applyFont="1"/>
    <xf numFmtId="49" fontId="5" fillId="0" borderId="0" xfId="2261" applyNumberFormat="1" applyAlignment="1">
      <alignment horizontal="right" vertical="top"/>
    </xf>
    <xf numFmtId="0" fontId="5" fillId="0" borderId="0" xfId="2261" applyAlignment="1">
      <alignment vertical="top" wrapText="1"/>
    </xf>
    <xf numFmtId="9" fontId="5" fillId="0" borderId="0" xfId="2261" applyNumberFormat="1" applyAlignment="1">
      <alignment horizontal="left"/>
    </xf>
    <xf numFmtId="1" fontId="5" fillId="0" borderId="0" xfId="2261" applyNumberFormat="1" applyAlignment="1">
      <alignment horizontal="right"/>
    </xf>
    <xf numFmtId="4" fontId="46" fillId="0" borderId="0" xfId="2261" applyNumberFormat="1" applyFont="1"/>
    <xf numFmtId="2" fontId="5" fillId="0" borderId="0" xfId="2261" applyNumberFormat="1"/>
    <xf numFmtId="0" fontId="194" fillId="0" borderId="0" xfId="2523" applyFont="1"/>
    <xf numFmtId="49" fontId="194" fillId="0" borderId="0" xfId="2261" applyNumberFormat="1" applyFont="1" applyAlignment="1">
      <alignment horizontal="right" vertical="top"/>
    </xf>
    <xf numFmtId="0" fontId="194" fillId="0" borderId="0" xfId="2261" applyFont="1" applyAlignment="1">
      <alignment vertical="top" wrapText="1"/>
    </xf>
    <xf numFmtId="0" fontId="5" fillId="0" borderId="0" xfId="2523"/>
    <xf numFmtId="49" fontId="195" fillId="0" borderId="0" xfId="0" applyNumberFormat="1" applyFont="1" applyAlignment="1" applyProtection="1">
      <alignment horizontal="right" vertical="center"/>
      <protection locked="0"/>
    </xf>
    <xf numFmtId="0" fontId="195" fillId="0" borderId="0" xfId="0" applyFont="1" applyAlignment="1">
      <alignment vertical="center"/>
    </xf>
    <xf numFmtId="1" fontId="193" fillId="0" borderId="0" xfId="0" applyNumberFormat="1" applyFont="1" applyProtection="1">
      <protection locked="0"/>
    </xf>
    <xf numFmtId="1" fontId="193" fillId="0" borderId="0" xfId="0" applyNumberFormat="1" applyFont="1" applyAlignment="1" applyProtection="1">
      <alignment horizontal="right"/>
      <protection locked="0"/>
    </xf>
    <xf numFmtId="4" fontId="193" fillId="0" borderId="0" xfId="0" applyNumberFormat="1" applyFont="1" applyProtection="1">
      <protection locked="0"/>
    </xf>
    <xf numFmtId="2" fontId="193" fillId="0" borderId="0" xfId="0" applyNumberFormat="1" applyFont="1" applyProtection="1">
      <protection locked="0"/>
    </xf>
    <xf numFmtId="0" fontId="193" fillId="0" borderId="0" xfId="0" applyFont="1" applyProtection="1">
      <protection locked="0"/>
    </xf>
    <xf numFmtId="49" fontId="5" fillId="0" borderId="0" xfId="2261" applyNumberFormat="1" applyAlignment="1">
      <alignment horizontal="left"/>
    </xf>
    <xf numFmtId="3" fontId="5" fillId="0" borderId="0" xfId="2261" applyNumberFormat="1" applyAlignment="1">
      <alignment horizontal="right"/>
    </xf>
    <xf numFmtId="2" fontId="5" fillId="0" borderId="0" xfId="2261" applyNumberFormat="1" applyAlignment="1">
      <alignment horizontal="right"/>
    </xf>
    <xf numFmtId="0" fontId="6" fillId="0" borderId="0" xfId="2523" applyFont="1"/>
    <xf numFmtId="4" fontId="5" fillId="0" borderId="0" xfId="2261" applyNumberFormat="1"/>
    <xf numFmtId="49" fontId="2" fillId="0" borderId="0" xfId="0" applyNumberFormat="1" applyFont="1" applyAlignment="1">
      <alignment horizontal="right" vertical="top"/>
    </xf>
    <xf numFmtId="1" fontId="2" fillId="0" borderId="0" xfId="0" applyNumberFormat="1" applyFont="1"/>
    <xf numFmtId="3" fontId="2" fillId="0" borderId="0" xfId="0" applyNumberFormat="1" applyFont="1"/>
    <xf numFmtId="4" fontId="2" fillId="0" borderId="0" xfId="0" applyNumberFormat="1" applyFont="1"/>
    <xf numFmtId="2" fontId="2" fillId="0" borderId="0" xfId="0" applyNumberFormat="1" applyFont="1" applyAlignment="1">
      <alignment horizontal="right"/>
    </xf>
    <xf numFmtId="0" fontId="2" fillId="0" borderId="0" xfId="0" applyFont="1" applyProtection="1">
      <protection locked="0"/>
    </xf>
    <xf numFmtId="0" fontId="2" fillId="0" borderId="0" xfId="2261" applyFont="1" applyAlignment="1">
      <alignment vertical="top" wrapText="1"/>
    </xf>
    <xf numFmtId="0" fontId="2" fillId="0" borderId="0" xfId="2261" applyFont="1" applyAlignment="1">
      <alignment horizontal="left"/>
    </xf>
    <xf numFmtId="3" fontId="2" fillId="0" borderId="0" xfId="2255" applyNumberFormat="1" applyFont="1" applyAlignment="1">
      <alignment horizontal="right"/>
    </xf>
    <xf numFmtId="4" fontId="2" fillId="0" borderId="0" xfId="2255" applyNumberFormat="1" applyFont="1"/>
    <xf numFmtId="2" fontId="2" fillId="0" borderId="0" xfId="2255" applyNumberFormat="1" applyFont="1" applyAlignment="1">
      <alignment horizontal="right"/>
    </xf>
    <xf numFmtId="0" fontId="2" fillId="0" borderId="0" xfId="2523" applyFont="1"/>
    <xf numFmtId="49" fontId="2" fillId="0" borderId="0" xfId="2261" applyNumberFormat="1" applyFont="1" applyAlignment="1">
      <alignment horizontal="right" vertical="top"/>
    </xf>
    <xf numFmtId="49" fontId="2" fillId="0" borderId="0" xfId="2261" applyNumberFormat="1" applyFont="1" applyAlignment="1">
      <alignment horizontal="left"/>
    </xf>
    <xf numFmtId="3" fontId="2" fillId="0" borderId="0" xfId="2261" applyNumberFormat="1" applyFont="1" applyAlignment="1">
      <alignment horizontal="right"/>
    </xf>
    <xf numFmtId="4" fontId="2" fillId="0" borderId="0" xfId="2261" applyNumberFormat="1" applyFont="1"/>
    <xf numFmtId="49" fontId="2" fillId="0" borderId="0" xfId="2261" applyNumberFormat="1" applyFont="1" applyAlignment="1">
      <alignment horizontal="right" vertical="top" wrapText="1"/>
    </xf>
    <xf numFmtId="49" fontId="2" fillId="0" borderId="0" xfId="2261" applyNumberFormat="1" applyFont="1" applyAlignment="1">
      <alignment vertical="top" wrapText="1"/>
    </xf>
    <xf numFmtId="0" fontId="2" fillId="0" borderId="0" xfId="2261" applyFont="1" applyAlignment="1">
      <alignment horizontal="left" wrapText="1"/>
    </xf>
    <xf numFmtId="0" fontId="2" fillId="0" borderId="0" xfId="2261" applyFont="1" applyAlignment="1">
      <alignment horizontal="right" wrapText="1"/>
    </xf>
    <xf numFmtId="3" fontId="2" fillId="0" borderId="0" xfId="2261" applyNumberFormat="1" applyFont="1" applyAlignment="1">
      <alignment wrapText="1"/>
    </xf>
    <xf numFmtId="2" fontId="2" fillId="0" borderId="0" xfId="2261" applyNumberFormat="1" applyFont="1" applyAlignment="1">
      <alignment wrapText="1"/>
    </xf>
    <xf numFmtId="0" fontId="2" fillId="0" borderId="0" xfId="2523" applyFont="1" applyAlignment="1">
      <alignment wrapText="1"/>
    </xf>
    <xf numFmtId="49" fontId="2" fillId="0" borderId="0" xfId="2261" applyNumberFormat="1" applyFont="1" applyAlignment="1">
      <alignment vertical="center" wrapText="1"/>
    </xf>
    <xf numFmtId="49" fontId="2" fillId="0" borderId="0" xfId="0" applyNumberFormat="1" applyFont="1"/>
    <xf numFmtId="3" fontId="2" fillId="0" borderId="0" xfId="0" applyNumberFormat="1" applyFont="1" applyAlignment="1">
      <alignment horizontal="right"/>
    </xf>
    <xf numFmtId="1" fontId="2" fillId="0" borderId="0" xfId="2261" applyNumberFormat="1" applyFont="1" applyAlignment="1">
      <alignment horizontal="left"/>
    </xf>
    <xf numFmtId="49" fontId="5" fillId="0" borderId="0" xfId="0" applyNumberFormat="1" applyFont="1" applyAlignment="1">
      <alignment horizontal="right" vertical="top"/>
    </xf>
    <xf numFmtId="0" fontId="5" fillId="0" borderId="0" xfId="0" applyFont="1" applyAlignment="1">
      <alignment vertical="top" wrapText="1"/>
    </xf>
    <xf numFmtId="9" fontId="5" fillId="0" borderId="0" xfId="0" applyNumberFormat="1" applyFont="1" applyAlignment="1">
      <alignment horizontal="left"/>
    </xf>
    <xf numFmtId="1" fontId="5" fillId="0" borderId="0" xfId="0" applyNumberFormat="1" applyFont="1" applyAlignment="1">
      <alignment horizontal="right"/>
    </xf>
    <xf numFmtId="4" fontId="5" fillId="0" borderId="0" xfId="0" applyNumberFormat="1" applyFont="1"/>
    <xf numFmtId="2" fontId="5" fillId="0" borderId="0" xfId="0" applyNumberFormat="1" applyFont="1"/>
    <xf numFmtId="0" fontId="5" fillId="0" borderId="0" xfId="0" applyFont="1"/>
    <xf numFmtId="0" fontId="2" fillId="0" borderId="0" xfId="2261" applyFont="1" applyAlignment="1">
      <alignment horizontal="right" vertical="top"/>
    </xf>
    <xf numFmtId="9" fontId="2" fillId="0" borderId="0" xfId="0" applyNumberFormat="1" applyFont="1"/>
    <xf numFmtId="1" fontId="2" fillId="0" borderId="0" xfId="0" applyNumberFormat="1" applyFont="1" applyAlignment="1">
      <alignment horizontal="right"/>
    </xf>
    <xf numFmtId="2" fontId="2" fillId="0" borderId="0" xfId="0" applyNumberFormat="1" applyFont="1"/>
    <xf numFmtId="9" fontId="5" fillId="0" borderId="0" xfId="2261" applyNumberFormat="1" applyAlignment="1">
      <alignment horizontal="right"/>
    </xf>
    <xf numFmtId="49" fontId="194" fillId="0" borderId="28" xfId="2261" applyNumberFormat="1" applyFont="1" applyBorder="1" applyAlignment="1">
      <alignment horizontal="right" vertical="top"/>
    </xf>
    <xf numFmtId="49" fontId="194" fillId="0" borderId="28" xfId="2261" applyNumberFormat="1" applyFont="1" applyBorder="1" applyAlignment="1">
      <alignment horizontal="left" vertical="top"/>
    </xf>
    <xf numFmtId="9" fontId="5" fillId="0" borderId="28" xfId="2261" applyNumberFormat="1" applyBorder="1" applyAlignment="1">
      <alignment horizontal="left"/>
    </xf>
    <xf numFmtId="1" fontId="5" fillId="0" borderId="28" xfId="2261" applyNumberFormat="1" applyBorder="1" applyAlignment="1">
      <alignment horizontal="right"/>
    </xf>
    <xf numFmtId="4" fontId="46" fillId="0" borderId="28" xfId="2261" applyNumberFormat="1" applyFont="1" applyBorder="1"/>
    <xf numFmtId="2" fontId="194" fillId="0" borderId="28" xfId="2261" applyNumberFormat="1" applyFont="1" applyBorder="1"/>
    <xf numFmtId="49" fontId="194" fillId="0" borderId="0" xfId="2261" applyNumberFormat="1" applyFont="1" applyAlignment="1">
      <alignment horizontal="left" vertical="top"/>
    </xf>
    <xf numFmtId="2" fontId="194" fillId="0" borderId="0" xfId="2261" applyNumberFormat="1" applyFont="1"/>
    <xf numFmtId="49" fontId="193" fillId="0" borderId="0" xfId="0" applyNumberFormat="1" applyFont="1" applyAlignment="1" applyProtection="1">
      <alignment horizontal="right"/>
      <protection locked="0"/>
    </xf>
    <xf numFmtId="49" fontId="46" fillId="0" borderId="0" xfId="2261" applyNumberFormat="1" applyFont="1" applyAlignment="1">
      <alignment horizontal="right" vertical="top"/>
    </xf>
    <xf numFmtId="9" fontId="46" fillId="0" borderId="0" xfId="2261" applyNumberFormat="1" applyFont="1" applyAlignment="1">
      <alignment horizontal="left"/>
    </xf>
    <xf numFmtId="1" fontId="46" fillId="0" borderId="0" xfId="2261" applyNumberFormat="1" applyFont="1" applyAlignment="1">
      <alignment horizontal="right"/>
    </xf>
    <xf numFmtId="2" fontId="46" fillId="0" borderId="0" xfId="2261" applyNumberFormat="1" applyFont="1"/>
    <xf numFmtId="0" fontId="46" fillId="0" borderId="0" xfId="2523" applyFont="1"/>
    <xf numFmtId="2" fontId="2" fillId="0" borderId="0" xfId="2261" applyNumberFormat="1" applyFont="1"/>
    <xf numFmtId="3" fontId="2" fillId="0" borderId="0" xfId="2261" applyNumberFormat="1" applyFont="1" applyAlignment="1">
      <alignment horizontal="right" wrapText="1"/>
    </xf>
    <xf numFmtId="0" fontId="2" fillId="0" borderId="0" xfId="2523" applyFont="1" applyAlignment="1">
      <alignment vertical="top" wrapText="1"/>
    </xf>
    <xf numFmtId="0" fontId="2" fillId="0" borderId="0" xfId="2261" applyFont="1" applyAlignment="1">
      <alignment wrapText="1"/>
    </xf>
    <xf numFmtId="0" fontId="2" fillId="0" borderId="0" xfId="2261" quotePrefix="1" applyFont="1" applyAlignment="1">
      <alignment vertical="top" wrapText="1"/>
    </xf>
    <xf numFmtId="0" fontId="2" fillId="0" borderId="0" xfId="2261" quotePrefix="1" applyFont="1" applyAlignment="1">
      <alignment wrapText="1"/>
    </xf>
    <xf numFmtId="0" fontId="6" fillId="0" borderId="0" xfId="2261" quotePrefix="1" applyFont="1" applyAlignment="1">
      <alignment vertical="top" wrapText="1"/>
    </xf>
    <xf numFmtId="1" fontId="2" fillId="0" borderId="0" xfId="2261" applyNumberFormat="1" applyFont="1" applyAlignment="1">
      <alignment horizontal="right" vertical="top"/>
    </xf>
    <xf numFmtId="0" fontId="5" fillId="0" borderId="0" xfId="2261" quotePrefix="1" applyAlignment="1">
      <alignment vertical="top" wrapText="1"/>
    </xf>
    <xf numFmtId="0" fontId="2" fillId="0" borderId="0" xfId="2261" applyFont="1" applyAlignment="1">
      <alignment horizontal="right"/>
    </xf>
    <xf numFmtId="9" fontId="2" fillId="0" borderId="0" xfId="2522" applyFont="1" applyBorder="1" applyAlignment="1">
      <alignment horizontal="left"/>
    </xf>
    <xf numFmtId="49" fontId="2" fillId="0" borderId="29" xfId="2261" applyNumberFormat="1" applyFont="1" applyBorder="1" applyAlignment="1">
      <alignment horizontal="right" vertical="top"/>
    </xf>
    <xf numFmtId="0" fontId="2" fillId="0" borderId="30" xfId="2261" applyFont="1" applyBorder="1" applyAlignment="1">
      <alignment vertical="top" wrapText="1"/>
    </xf>
    <xf numFmtId="49" fontId="2" fillId="0" borderId="30" xfId="2261" applyNumberFormat="1" applyFont="1" applyBorder="1" applyAlignment="1">
      <alignment horizontal="left"/>
    </xf>
    <xf numFmtId="3" fontId="2" fillId="0" borderId="30" xfId="2261" applyNumberFormat="1" applyFont="1" applyBorder="1" applyAlignment="1">
      <alignment horizontal="right"/>
    </xf>
    <xf numFmtId="2" fontId="2" fillId="0" borderId="30" xfId="2261" applyNumberFormat="1" applyFont="1" applyBorder="1" applyAlignment="1">
      <alignment horizontal="right"/>
    </xf>
    <xf numFmtId="49" fontId="194" fillId="0" borderId="30" xfId="2261" applyNumberFormat="1" applyFont="1" applyBorder="1" applyAlignment="1">
      <alignment horizontal="right" vertical="top"/>
    </xf>
    <xf numFmtId="0" fontId="194" fillId="0" borderId="30" xfId="2261" applyFont="1" applyBorder="1" applyAlignment="1">
      <alignment horizontal="left" vertical="top"/>
    </xf>
    <xf numFmtId="9" fontId="5" fillId="0" borderId="30" xfId="2261" applyNumberFormat="1" applyBorder="1" applyAlignment="1">
      <alignment horizontal="left"/>
    </xf>
    <xf numFmtId="1" fontId="5" fillId="0" borderId="30" xfId="2261" applyNumberFormat="1" applyBorder="1" applyAlignment="1">
      <alignment horizontal="right"/>
    </xf>
    <xf numFmtId="4" fontId="46" fillId="0" borderId="30" xfId="2261" applyNumberFormat="1" applyFont="1" applyBorder="1"/>
    <xf numFmtId="2" fontId="194" fillId="0" borderId="30" xfId="2261" applyNumberFormat="1" applyFont="1" applyBorder="1"/>
    <xf numFmtId="0" fontId="194" fillId="0" borderId="0" xfId="2261" applyFont="1" applyAlignment="1">
      <alignment horizontal="left" vertical="top"/>
    </xf>
    <xf numFmtId="1" fontId="185" fillId="0" borderId="0" xfId="2261" applyNumberFormat="1" applyFont="1" applyAlignment="1">
      <alignment horizontal="right" vertical="top"/>
    </xf>
    <xf numFmtId="0" fontId="185" fillId="0" borderId="0" xfId="2261" applyFont="1" applyAlignment="1">
      <alignment vertical="top"/>
    </xf>
    <xf numFmtId="2" fontId="185" fillId="0" borderId="0" xfId="2261" applyNumberFormat="1" applyFont="1" applyAlignment="1" applyProtection="1">
      <alignment horizontal="right"/>
      <protection locked="0"/>
    </xf>
    <xf numFmtId="0" fontId="185" fillId="0" borderId="0" xfId="2261" applyFont="1" applyAlignment="1">
      <alignment vertical="top" wrapText="1"/>
    </xf>
    <xf numFmtId="9" fontId="185" fillId="0" borderId="0" xfId="2261" applyNumberFormat="1" applyFont="1" applyAlignment="1">
      <alignment horizontal="left"/>
    </xf>
    <xf numFmtId="1" fontId="185" fillId="0" borderId="0" xfId="2261" applyNumberFormat="1" applyFont="1" applyAlignment="1">
      <alignment horizontal="right"/>
    </xf>
    <xf numFmtId="4" fontId="185" fillId="0" borderId="0" xfId="2261" applyNumberFormat="1" applyFont="1" applyAlignment="1">
      <alignment horizontal="right"/>
    </xf>
    <xf numFmtId="2" fontId="185" fillId="0" borderId="0" xfId="2261" applyNumberFormat="1" applyFont="1" applyAlignment="1">
      <alignment horizontal="right"/>
    </xf>
    <xf numFmtId="0" fontId="6" fillId="0" borderId="0" xfId="2261" applyFont="1"/>
    <xf numFmtId="4" fontId="2" fillId="0" borderId="0" xfId="2261" applyNumberFormat="1" applyFont="1" applyAlignment="1" applyProtection="1">
      <alignment horizontal="right"/>
      <protection locked="0"/>
    </xf>
    <xf numFmtId="0" fontId="185" fillId="0" borderId="0" xfId="2261" applyFont="1" applyProtection="1">
      <protection locked="0"/>
    </xf>
    <xf numFmtId="0" fontId="2" fillId="0" borderId="0" xfId="2261" applyFont="1" applyProtection="1">
      <protection locked="0"/>
    </xf>
    <xf numFmtId="49" fontId="2" fillId="0" borderId="30" xfId="2261" applyNumberFormat="1" applyFont="1" applyBorder="1" applyAlignment="1">
      <alignment horizontal="right" vertical="top"/>
    </xf>
    <xf numFmtId="0" fontId="2" fillId="0" borderId="30" xfId="2261" applyFont="1" applyBorder="1" applyAlignment="1">
      <alignment horizontal="left" vertical="top"/>
    </xf>
    <xf numFmtId="9" fontId="185" fillId="0" borderId="30" xfId="2261" applyNumberFormat="1" applyFont="1" applyBorder="1" applyAlignment="1">
      <alignment horizontal="left"/>
    </xf>
    <xf numFmtId="1" fontId="185" fillId="0" borderId="30" xfId="2261" applyNumberFormat="1" applyFont="1" applyBorder="1" applyAlignment="1">
      <alignment horizontal="right"/>
    </xf>
    <xf numFmtId="4" fontId="185" fillId="0" borderId="30" xfId="2261" applyNumberFormat="1" applyFont="1" applyBorder="1" applyAlignment="1">
      <alignment horizontal="right"/>
    </xf>
    <xf numFmtId="2" fontId="185" fillId="0" borderId="30" xfId="2261" applyNumberFormat="1" applyFont="1" applyBorder="1" applyAlignment="1">
      <alignment horizontal="right"/>
    </xf>
    <xf numFmtId="1" fontId="185" fillId="0" borderId="0" xfId="2255" applyNumberFormat="1" applyFont="1" applyAlignment="1">
      <alignment horizontal="right" vertical="top"/>
    </xf>
    <xf numFmtId="0" fontId="185" fillId="0" borderId="0" xfId="2255" applyFont="1" applyAlignment="1">
      <alignment vertical="top"/>
    </xf>
    <xf numFmtId="0" fontId="2" fillId="0" borderId="0" xfId="2255" applyFont="1" applyAlignment="1">
      <alignment horizontal="left"/>
    </xf>
    <xf numFmtId="1" fontId="2" fillId="0" borderId="0" xfId="2255" applyNumberFormat="1" applyFont="1" applyAlignment="1">
      <alignment horizontal="left"/>
    </xf>
    <xf numFmtId="2" fontId="185" fillId="0" borderId="0" xfId="2255" applyNumberFormat="1" applyFont="1" applyAlignment="1" applyProtection="1">
      <alignment horizontal="right"/>
      <protection locked="0"/>
    </xf>
    <xf numFmtId="0" fontId="2" fillId="0" borderId="0" xfId="2261" applyFont="1" applyAlignment="1">
      <alignment vertical="top"/>
    </xf>
    <xf numFmtId="2" fontId="2" fillId="0" borderId="0" xfId="2261" applyNumberFormat="1" applyFont="1" applyAlignment="1" applyProtection="1">
      <alignment horizontal="right"/>
      <protection locked="0"/>
    </xf>
    <xf numFmtId="4" fontId="2" fillId="0" borderId="0" xfId="1401" applyNumberFormat="1" applyFont="1"/>
    <xf numFmtId="2" fontId="2" fillId="0" borderId="0" xfId="1401" applyNumberFormat="1" applyFont="1" applyAlignment="1">
      <alignment horizontal="right"/>
    </xf>
    <xf numFmtId="0" fontId="2" fillId="0" borderId="0" xfId="1401" applyFont="1"/>
    <xf numFmtId="0" fontId="2" fillId="0" borderId="0" xfId="1401" applyFont="1" applyProtection="1">
      <protection locked="0"/>
    </xf>
    <xf numFmtId="49" fontId="2" fillId="0" borderId="0" xfId="1401" applyNumberFormat="1" applyFont="1" applyAlignment="1">
      <alignment horizontal="right" vertical="top"/>
    </xf>
    <xf numFmtId="0" fontId="2" fillId="0" borderId="0" xfId="1401" applyFont="1" applyAlignment="1">
      <alignment vertical="top" wrapText="1"/>
    </xf>
    <xf numFmtId="49" fontId="2" fillId="0" borderId="0" xfId="1401" applyNumberFormat="1" applyFont="1"/>
    <xf numFmtId="3" fontId="2" fillId="0" borderId="0" xfId="1401" applyNumberFormat="1" applyFont="1" applyAlignment="1">
      <alignment horizontal="right"/>
    </xf>
    <xf numFmtId="0" fontId="2" fillId="0" borderId="29" xfId="2261" applyFont="1" applyBorder="1" applyAlignment="1">
      <alignment vertical="top" wrapText="1"/>
    </xf>
    <xf numFmtId="49" fontId="2" fillId="0" borderId="29" xfId="2261" applyNumberFormat="1" applyFont="1" applyBorder="1" applyAlignment="1">
      <alignment horizontal="left"/>
    </xf>
    <xf numFmtId="3" fontId="2" fillId="0" borderId="29" xfId="2261" applyNumberFormat="1" applyFont="1" applyBorder="1" applyAlignment="1">
      <alignment horizontal="right"/>
    </xf>
    <xf numFmtId="4" fontId="2" fillId="0" borderId="29" xfId="2261" applyNumberFormat="1" applyFont="1" applyBorder="1" applyAlignment="1">
      <alignment horizontal="right"/>
    </xf>
    <xf numFmtId="2" fontId="2" fillId="0" borderId="29" xfId="2261" applyNumberFormat="1" applyFont="1" applyBorder="1" applyAlignment="1">
      <alignment horizontal="right"/>
    </xf>
    <xf numFmtId="0" fontId="185" fillId="0" borderId="0" xfId="2524" applyFont="1" applyProtection="1">
      <protection locked="0"/>
    </xf>
    <xf numFmtId="0" fontId="2" fillId="0" borderId="0" xfId="2524" applyFont="1" applyProtection="1">
      <protection locked="0"/>
    </xf>
    <xf numFmtId="0" fontId="185" fillId="0" borderId="0" xfId="0" applyFont="1" applyAlignment="1">
      <alignment horizontal="right" wrapText="1"/>
    </xf>
    <xf numFmtId="0" fontId="192" fillId="0" borderId="0" xfId="0" applyFont="1" applyAlignment="1">
      <alignment vertical="top" wrapText="1"/>
    </xf>
    <xf numFmtId="49" fontId="185" fillId="0" borderId="0" xfId="0" applyNumberFormat="1" applyFont="1"/>
    <xf numFmtId="4" fontId="185" fillId="0" borderId="0" xfId="0" applyNumberFormat="1" applyFont="1" applyAlignment="1" applyProtection="1">
      <alignment horizontal="right"/>
      <protection locked="0"/>
    </xf>
    <xf numFmtId="3" fontId="186" fillId="0" borderId="0" xfId="0" applyNumberFormat="1" applyFont="1" applyAlignment="1">
      <alignment horizontal="right" vertical="top"/>
    </xf>
    <xf numFmtId="3" fontId="186" fillId="0" borderId="0" xfId="0" applyNumberFormat="1" applyFont="1" applyAlignment="1">
      <alignment horizontal="left" vertical="top" wrapText="1"/>
    </xf>
    <xf numFmtId="3" fontId="186" fillId="0" borderId="0" xfId="0" applyNumberFormat="1" applyFont="1"/>
    <xf numFmtId="3" fontId="186" fillId="0" borderId="0" xfId="0" applyNumberFormat="1" applyFont="1" applyAlignment="1">
      <alignment horizontal="right"/>
    </xf>
    <xf numFmtId="2" fontId="186" fillId="0" borderId="0" xfId="0" applyNumberFormat="1" applyFont="1"/>
    <xf numFmtId="49" fontId="186" fillId="0" borderId="0" xfId="0" applyNumberFormat="1" applyFont="1" applyAlignment="1">
      <alignment horizontal="right" vertical="top"/>
    </xf>
    <xf numFmtId="0" fontId="186" fillId="0" borderId="0" xfId="0" applyFont="1"/>
    <xf numFmtId="2" fontId="186" fillId="0" borderId="0" xfId="0" applyNumberFormat="1" applyFont="1" applyAlignment="1">
      <alignment horizontal="right"/>
    </xf>
    <xf numFmtId="1" fontId="186" fillId="0" borderId="0" xfId="0" applyNumberFormat="1" applyFont="1" applyAlignment="1">
      <alignment horizontal="right" vertical="top"/>
    </xf>
    <xf numFmtId="1" fontId="186" fillId="0" borderId="0" xfId="0" applyNumberFormat="1" applyFont="1" applyAlignment="1">
      <alignment horizontal="left" vertical="top"/>
    </xf>
    <xf numFmtId="2" fontId="186" fillId="0" borderId="0" xfId="0" applyNumberFormat="1" applyFont="1" applyAlignment="1">
      <alignment horizontal="right" vertical="top"/>
    </xf>
    <xf numFmtId="49" fontId="186" fillId="0" borderId="0" xfId="0" applyNumberFormat="1" applyFont="1" applyAlignment="1">
      <alignment vertical="top" wrapText="1"/>
    </xf>
    <xf numFmtId="1" fontId="186" fillId="0" borderId="31" xfId="0" applyNumberFormat="1" applyFont="1" applyBorder="1" applyAlignment="1">
      <alignment horizontal="right" vertical="top"/>
    </xf>
    <xf numFmtId="0" fontId="186" fillId="0" borderId="31" xfId="0" applyFont="1" applyBorder="1" applyAlignment="1">
      <alignment vertical="top" wrapText="1"/>
    </xf>
    <xf numFmtId="0" fontId="186" fillId="0" borderId="31" xfId="0" applyFont="1" applyBorder="1"/>
    <xf numFmtId="3" fontId="186" fillId="0" borderId="31" xfId="0" applyNumberFormat="1" applyFont="1" applyBorder="1" applyAlignment="1">
      <alignment horizontal="right"/>
    </xf>
    <xf numFmtId="4" fontId="186" fillId="0" borderId="31" xfId="0" applyNumberFormat="1" applyFont="1" applyBorder="1" applyAlignment="1" applyProtection="1">
      <alignment horizontal="right"/>
      <protection locked="0"/>
    </xf>
    <xf numFmtId="2" fontId="186" fillId="0" borderId="31" xfId="0" applyNumberFormat="1" applyFont="1" applyBorder="1" applyAlignment="1">
      <alignment horizontal="right"/>
    </xf>
    <xf numFmtId="2" fontId="186" fillId="0" borderId="0" xfId="0" applyNumberFormat="1" applyFont="1" applyAlignment="1">
      <alignment horizontal="left" vertical="top" wrapText="1"/>
    </xf>
    <xf numFmtId="49" fontId="191" fillId="0" borderId="0" xfId="0" applyNumberFormat="1" applyFont="1" applyAlignment="1" applyProtection="1">
      <alignment horizontal="right"/>
      <protection locked="0"/>
    </xf>
    <xf numFmtId="1" fontId="191" fillId="0" borderId="0" xfId="0" applyNumberFormat="1" applyFont="1" applyProtection="1">
      <protection locked="0"/>
    </xf>
    <xf numFmtId="1" fontId="191" fillId="0" borderId="0" xfId="0" applyNumberFormat="1" applyFont="1" applyAlignment="1" applyProtection="1">
      <alignment horizontal="right"/>
      <protection locked="0"/>
    </xf>
    <xf numFmtId="4" fontId="191" fillId="0" borderId="0" xfId="0" applyNumberFormat="1" applyFont="1" applyProtection="1">
      <protection locked="0"/>
    </xf>
    <xf numFmtId="2" fontId="191" fillId="0" borderId="0" xfId="0" applyNumberFormat="1" applyFont="1" applyProtection="1">
      <protection locked="0"/>
    </xf>
    <xf numFmtId="49" fontId="6" fillId="0" borderId="0" xfId="0" applyNumberFormat="1" applyFont="1" applyAlignment="1">
      <alignment horizontal="right" vertical="top" wrapText="1"/>
    </xf>
    <xf numFmtId="0" fontId="196" fillId="0" borderId="0" xfId="0" applyFont="1" applyAlignment="1">
      <alignment horizontal="left" vertical="top" wrapText="1"/>
    </xf>
    <xf numFmtId="0" fontId="6" fillId="0" borderId="0" xfId="0" applyFont="1" applyAlignment="1">
      <alignment horizontal="center"/>
    </xf>
    <xf numFmtId="3" fontId="6" fillId="0" borderId="0" xfId="0" applyNumberFormat="1" applyFont="1" applyAlignment="1">
      <alignment horizontal="center"/>
    </xf>
    <xf numFmtId="4" fontId="6" fillId="0" borderId="0" xfId="0" applyNumberFormat="1" applyFont="1" applyAlignment="1">
      <alignment horizontal="right"/>
    </xf>
    <xf numFmtId="0" fontId="6" fillId="0" borderId="0" xfId="0" applyFont="1"/>
    <xf numFmtId="4" fontId="6" fillId="0" borderId="0" xfId="2525" applyNumberFormat="1" applyFont="1" applyAlignment="1">
      <alignment horizontal="right"/>
    </xf>
    <xf numFmtId="49" fontId="198" fillId="0" borderId="0" xfId="0" applyNumberFormat="1" applyFont="1" applyAlignment="1">
      <alignment horizontal="right" vertical="top" wrapText="1"/>
    </xf>
    <xf numFmtId="0" fontId="199" fillId="0" borderId="0" xfId="0" applyFont="1" applyAlignment="1">
      <alignment horizontal="center" vertical="center"/>
    </xf>
    <xf numFmtId="0" fontId="198" fillId="0" borderId="0" xfId="0" applyFont="1" applyAlignment="1">
      <alignment horizontal="center"/>
    </xf>
    <xf numFmtId="4" fontId="6" fillId="0" borderId="0" xfId="0" applyNumberFormat="1" applyFont="1" applyAlignment="1">
      <alignment horizontal="left"/>
    </xf>
    <xf numFmtId="4" fontId="198" fillId="0" borderId="0" xfId="0" applyNumberFormat="1" applyFont="1" applyAlignment="1">
      <alignment horizontal="right"/>
    </xf>
    <xf numFmtId="0" fontId="198" fillId="0" borderId="0" xfId="0" applyFont="1"/>
    <xf numFmtId="0" fontId="199" fillId="0" borderId="0" xfId="0" applyFont="1" applyAlignment="1">
      <alignment horizontal="center" vertical="center" wrapText="1"/>
    </xf>
    <xf numFmtId="0" fontId="6" fillId="0" borderId="0" xfId="2525" applyFont="1" applyAlignment="1">
      <alignment horizontal="center"/>
    </xf>
    <xf numFmtId="3" fontId="6" fillId="0" borderId="0" xfId="2525" applyNumberFormat="1" applyFont="1" applyAlignment="1">
      <alignment horizontal="center"/>
    </xf>
    <xf numFmtId="49" fontId="196" fillId="0" borderId="0" xfId="0" applyNumberFormat="1" applyFont="1" applyAlignment="1">
      <alignment horizontal="right" vertical="top" wrapText="1"/>
    </xf>
    <xf numFmtId="49" fontId="196" fillId="0" borderId="0" xfId="0" applyNumberFormat="1" applyFont="1" applyAlignment="1">
      <alignment horizontal="left" vertical="top" wrapText="1"/>
    </xf>
    <xf numFmtId="0" fontId="196" fillId="0" borderId="0" xfId="2525" applyFont="1" applyAlignment="1">
      <alignment horizontal="center"/>
    </xf>
    <xf numFmtId="3" fontId="196" fillId="0" borderId="0" xfId="2525" applyNumberFormat="1" applyFont="1" applyAlignment="1">
      <alignment horizontal="center"/>
    </xf>
    <xf numFmtId="4" fontId="196" fillId="0" borderId="0" xfId="2525" applyNumberFormat="1" applyFont="1" applyAlignment="1">
      <alignment horizontal="right"/>
    </xf>
    <xf numFmtId="0" fontId="200" fillId="0" borderId="0" xfId="0" applyFont="1"/>
    <xf numFmtId="49" fontId="6" fillId="0" borderId="0" xfId="0" applyNumberFormat="1" applyFont="1" applyAlignment="1">
      <alignment horizontal="right" vertical="top"/>
    </xf>
    <xf numFmtId="0" fontId="6" fillId="0" borderId="0" xfId="2526" applyFont="1" applyAlignment="1">
      <alignment horizontal="left" vertical="top" wrapText="1"/>
    </xf>
    <xf numFmtId="49" fontId="6" fillId="0" borderId="29" xfId="0" applyNumberFormat="1" applyFont="1" applyBorder="1" applyAlignment="1">
      <alignment horizontal="right" vertical="top"/>
    </xf>
    <xf numFmtId="0" fontId="6" fillId="0" borderId="29" xfId="2525" applyFont="1" applyBorder="1" applyAlignment="1">
      <alignment horizontal="left" vertical="top" wrapText="1"/>
    </xf>
    <xf numFmtId="0" fontId="6" fillId="0" borderId="29" xfId="0" applyFont="1" applyBorder="1" applyAlignment="1">
      <alignment horizontal="center"/>
    </xf>
    <xf numFmtId="4" fontId="6" fillId="0" borderId="29" xfId="0" applyNumberFormat="1" applyFont="1" applyBorder="1" applyAlignment="1">
      <alignment horizontal="right"/>
    </xf>
    <xf numFmtId="0" fontId="196" fillId="0" borderId="0" xfId="2526" applyFont="1" applyAlignment="1">
      <alignment horizontal="left" vertical="top" wrapText="1"/>
    </xf>
    <xf numFmtId="0" fontId="36" fillId="0" borderId="0" xfId="0" applyFont="1" applyAlignment="1">
      <alignment horizontal="center"/>
    </xf>
    <xf numFmtId="4" fontId="36" fillId="0" borderId="0" xfId="0" applyNumberFormat="1" applyFont="1" applyAlignment="1">
      <alignment horizontal="right"/>
    </xf>
    <xf numFmtId="0" fontId="36" fillId="0" borderId="0" xfId="0" applyFont="1"/>
    <xf numFmtId="49" fontId="201" fillId="0" borderId="0" xfId="0" applyNumberFormat="1" applyFont="1" applyAlignment="1">
      <alignment horizontal="right" vertical="top" wrapText="1"/>
    </xf>
    <xf numFmtId="0" fontId="201" fillId="0" borderId="0" xfId="2526" applyFont="1" applyAlignment="1">
      <alignment horizontal="left" vertical="top" wrapText="1"/>
    </xf>
    <xf numFmtId="0" fontId="196" fillId="0" borderId="0" xfId="0" applyFont="1" applyAlignment="1">
      <alignment horizontal="center"/>
    </xf>
    <xf numFmtId="3" fontId="196" fillId="0" borderId="0" xfId="0" applyNumberFormat="1" applyFont="1" applyAlignment="1">
      <alignment horizontal="center"/>
    </xf>
    <xf numFmtId="4" fontId="196" fillId="0" borderId="0" xfId="0" applyNumberFormat="1" applyFont="1" applyAlignment="1">
      <alignment horizontal="right"/>
    </xf>
    <xf numFmtId="0" fontId="201" fillId="0" borderId="0" xfId="2525" applyFont="1" applyAlignment="1">
      <alignment horizontal="left" vertical="top" wrapText="1"/>
    </xf>
    <xf numFmtId="0" fontId="201" fillId="0" borderId="0" xfId="2525" applyFont="1" applyAlignment="1">
      <alignment horizontal="center"/>
    </xf>
    <xf numFmtId="3" fontId="201" fillId="0" borderId="0" xfId="2525" applyNumberFormat="1" applyFont="1" applyAlignment="1">
      <alignment horizontal="center"/>
    </xf>
    <xf numFmtId="4" fontId="201" fillId="0" borderId="0" xfId="2525" applyNumberFormat="1" applyFont="1" applyAlignment="1">
      <alignment horizontal="right"/>
    </xf>
    <xf numFmtId="4" fontId="201" fillId="0" borderId="0" xfId="0" applyNumberFormat="1" applyFont="1" applyAlignment="1">
      <alignment horizontal="right"/>
    </xf>
    <xf numFmtId="0" fontId="202" fillId="0" borderId="0" xfId="0" applyFont="1"/>
    <xf numFmtId="0" fontId="6" fillId="0" borderId="0" xfId="2525" applyFont="1" applyAlignment="1">
      <alignment horizontal="justify" vertical="top" wrapText="1"/>
    </xf>
    <xf numFmtId="0" fontId="6" fillId="0" borderId="0" xfId="2525" applyFont="1" applyAlignment="1">
      <alignment horizontal="center" wrapText="1"/>
    </xf>
    <xf numFmtId="49" fontId="6" fillId="0" borderId="0" xfId="0" applyNumberFormat="1" applyFont="1" applyAlignment="1">
      <alignment horizontal="justify" vertical="top" wrapText="1"/>
    </xf>
    <xf numFmtId="0" fontId="203" fillId="0" borderId="0" xfId="0" applyFont="1"/>
    <xf numFmtId="0" fontId="6" fillId="0" borderId="0" xfId="2525" applyFont="1" applyAlignment="1">
      <alignment horizontal="left" vertical="top" wrapText="1"/>
    </xf>
    <xf numFmtId="49" fontId="6" fillId="0" borderId="0" xfId="0" applyNumberFormat="1" applyFont="1" applyAlignment="1">
      <alignment horizontal="left" vertical="top" wrapText="1"/>
    </xf>
    <xf numFmtId="0" fontId="6" fillId="0" borderId="0" xfId="2526" applyFont="1" applyAlignment="1">
      <alignment horizontal="center"/>
    </xf>
    <xf numFmtId="0" fontId="6" fillId="0" borderId="0" xfId="2526" applyFont="1" applyAlignment="1">
      <alignment horizontal="justify" vertical="top" wrapText="1"/>
    </xf>
    <xf numFmtId="0" fontId="6" fillId="0" borderId="0" xfId="1627" applyFont="1" applyAlignment="1">
      <alignment horizontal="center" wrapText="1"/>
    </xf>
    <xf numFmtId="49" fontId="6" fillId="0" borderId="29" xfId="0" applyNumberFormat="1" applyFont="1" applyBorder="1" applyAlignment="1">
      <alignment horizontal="right" vertical="top" wrapText="1"/>
    </xf>
    <xf numFmtId="0" fontId="6" fillId="0" borderId="29" xfId="2526" applyFont="1" applyBorder="1" applyAlignment="1">
      <alignment horizontal="justify" vertical="top" wrapText="1"/>
    </xf>
    <xf numFmtId="0" fontId="6" fillId="0" borderId="29" xfId="1627" applyFont="1" applyBorder="1" applyAlignment="1">
      <alignment horizontal="center" wrapText="1"/>
    </xf>
    <xf numFmtId="3" fontId="6" fillId="0" borderId="29" xfId="0" applyNumberFormat="1" applyFont="1" applyBorder="1" applyAlignment="1">
      <alignment horizontal="center"/>
    </xf>
    <xf numFmtId="9" fontId="196" fillId="0" borderId="0" xfId="2526" applyNumberFormat="1" applyFont="1" applyAlignment="1">
      <alignment horizontal="center"/>
    </xf>
    <xf numFmtId="0" fontId="196" fillId="0" borderId="0" xfId="0" applyFont="1"/>
    <xf numFmtId="9" fontId="201" fillId="0" borderId="0" xfId="2526" applyNumberFormat="1" applyFont="1" applyAlignment="1">
      <alignment horizontal="center"/>
    </xf>
    <xf numFmtId="3" fontId="201" fillId="0" borderId="0" xfId="0" applyNumberFormat="1" applyFont="1" applyAlignment="1">
      <alignment horizontal="center"/>
    </xf>
    <xf numFmtId="0" fontId="196" fillId="0" borderId="0" xfId="2525" applyFont="1" applyAlignment="1">
      <alignment horizontal="left" vertical="top" wrapText="1"/>
    </xf>
    <xf numFmtId="49" fontId="6" fillId="0" borderId="0" xfId="1627" applyNumberFormat="1" applyFont="1" applyAlignment="1">
      <alignment horizontal="justify" vertical="top" wrapText="1"/>
    </xf>
    <xf numFmtId="3" fontId="6" fillId="0" borderId="0" xfId="2525" applyNumberFormat="1" applyFont="1" applyAlignment="1">
      <alignment horizontal="center" wrapText="1"/>
    </xf>
    <xf numFmtId="0" fontId="6" fillId="0" borderId="0" xfId="0" applyFont="1" applyAlignment="1">
      <alignment horizontal="center" wrapText="1"/>
    </xf>
    <xf numFmtId="3" fontId="6" fillId="0" borderId="0" xfId="0" applyNumberFormat="1" applyFont="1" applyAlignment="1">
      <alignment horizontal="center" wrapText="1"/>
    </xf>
    <xf numFmtId="0" fontId="6" fillId="0" borderId="0" xfId="0" applyFont="1" applyAlignment="1">
      <alignment horizontal="justify" vertical="top" wrapText="1"/>
    </xf>
    <xf numFmtId="0" fontId="3" fillId="0" borderId="0" xfId="0" applyFont="1" applyAlignment="1">
      <alignment horizontal="center"/>
    </xf>
    <xf numFmtId="0" fontId="6" fillId="0" borderId="0" xfId="2526" applyFont="1" applyAlignment="1">
      <alignment horizontal="center" wrapText="1"/>
    </xf>
    <xf numFmtId="0" fontId="6" fillId="0" borderId="0" xfId="2527" applyFont="1" applyAlignment="1">
      <alignment horizontal="justify" vertical="top" wrapText="1"/>
    </xf>
    <xf numFmtId="0" fontId="6" fillId="0" borderId="0" xfId="2527" applyFont="1" applyAlignment="1">
      <alignment horizontal="center" wrapText="1"/>
    </xf>
    <xf numFmtId="0" fontId="6" fillId="0" borderId="0" xfId="1627" applyFont="1" applyAlignment="1">
      <alignment horizontal="justify" vertical="top" wrapText="1"/>
    </xf>
    <xf numFmtId="3" fontId="6" fillId="0" borderId="0" xfId="1627" applyNumberFormat="1" applyFont="1" applyAlignment="1">
      <alignment horizontal="center" wrapText="1"/>
    </xf>
    <xf numFmtId="49" fontId="6" fillId="0" borderId="0" xfId="2527" applyNumberFormat="1" applyFont="1" applyAlignment="1">
      <alignment horizontal="justify" vertical="top" wrapText="1"/>
    </xf>
    <xf numFmtId="49" fontId="6" fillId="0" borderId="0" xfId="2527" applyNumberFormat="1" applyFont="1" applyAlignment="1">
      <alignment horizontal="left" vertical="top" wrapText="1"/>
    </xf>
    <xf numFmtId="3" fontId="6" fillId="0" borderId="0" xfId="2527" applyNumberFormat="1" applyFont="1" applyAlignment="1">
      <alignment horizontal="center" wrapText="1"/>
    </xf>
    <xf numFmtId="0" fontId="6" fillId="0" borderId="0" xfId="0" applyFont="1" applyAlignment="1">
      <alignment wrapText="1"/>
    </xf>
    <xf numFmtId="49" fontId="36" fillId="0" borderId="0" xfId="0" applyNumberFormat="1" applyFont="1" applyAlignment="1">
      <alignment horizontal="right" vertical="top" wrapText="1"/>
    </xf>
    <xf numFmtId="0" fontId="36" fillId="0" borderId="0" xfId="1627" applyFont="1" applyAlignment="1">
      <alignment horizontal="center" wrapText="1"/>
    </xf>
    <xf numFmtId="3" fontId="36" fillId="0" borderId="0" xfId="0" applyNumberFormat="1" applyFont="1" applyAlignment="1">
      <alignment horizontal="center"/>
    </xf>
    <xf numFmtId="0" fontId="201" fillId="0" borderId="0" xfId="2525" applyFont="1" applyAlignment="1">
      <alignment horizontal="center" wrapText="1"/>
    </xf>
    <xf numFmtId="3" fontId="201" fillId="0" borderId="0" xfId="2525" applyNumberFormat="1" applyFont="1" applyAlignment="1">
      <alignment horizontal="center" wrapText="1"/>
    </xf>
    <xf numFmtId="0" fontId="6" fillId="0" borderId="0" xfId="0" applyFont="1" applyAlignment="1">
      <alignment horizontal="left" vertical="top" wrapText="1"/>
    </xf>
    <xf numFmtId="0" fontId="196" fillId="0" borderId="0" xfId="2526" applyFont="1" applyAlignment="1">
      <alignment horizontal="left" vertical="top"/>
    </xf>
    <xf numFmtId="4" fontId="203" fillId="0" borderId="0" xfId="0" applyNumberFormat="1" applyFont="1"/>
    <xf numFmtId="49" fontId="6" fillId="0" borderId="0" xfId="1627" applyNumberFormat="1" applyFont="1" applyAlignment="1">
      <alignment horizontal="center" wrapText="1"/>
    </xf>
    <xf numFmtId="0" fontId="36" fillId="0" borderId="0" xfId="2526" applyFont="1" applyAlignment="1">
      <alignment horizontal="left" vertical="top"/>
    </xf>
    <xf numFmtId="0" fontId="6" fillId="0" borderId="29" xfId="2526" applyFont="1" applyBorder="1" applyAlignment="1">
      <alignment horizontal="left" vertical="top" wrapText="1"/>
    </xf>
    <xf numFmtId="0" fontId="201" fillId="0" borderId="0" xfId="0" applyFont="1"/>
    <xf numFmtId="0" fontId="204" fillId="0" borderId="0" xfId="0" applyFont="1" applyAlignment="1">
      <alignment horizontal="left" vertical="top" wrapText="1"/>
    </xf>
    <xf numFmtId="49" fontId="36" fillId="0" borderId="29" xfId="0" applyNumberFormat="1" applyFont="1" applyBorder="1" applyAlignment="1">
      <alignment horizontal="right" vertical="top" wrapText="1"/>
    </xf>
    <xf numFmtId="0" fontId="36" fillId="0" borderId="29" xfId="0" applyFont="1" applyBorder="1" applyAlignment="1">
      <alignment horizontal="left" vertical="top" wrapText="1"/>
    </xf>
    <xf numFmtId="0" fontId="36" fillId="0" borderId="29" xfId="0" applyFont="1" applyBorder="1" applyAlignment="1">
      <alignment horizontal="center"/>
    </xf>
    <xf numFmtId="3" fontId="36" fillId="0" borderId="29" xfId="0" applyNumberFormat="1" applyFont="1" applyBorder="1" applyAlignment="1">
      <alignment horizontal="center"/>
    </xf>
    <xf numFmtId="4" fontId="36" fillId="0" borderId="29" xfId="0" applyNumberFormat="1" applyFont="1" applyBorder="1" applyAlignment="1">
      <alignment horizontal="right"/>
    </xf>
    <xf numFmtId="0" fontId="36" fillId="0" borderId="0" xfId="0" applyFont="1" applyAlignment="1">
      <alignment horizontal="left" vertical="top" wrapText="1"/>
    </xf>
    <xf numFmtId="49" fontId="205" fillId="0" borderId="0" xfId="0" applyNumberFormat="1" applyFont="1" applyAlignment="1">
      <alignment horizontal="left"/>
    </xf>
    <xf numFmtId="0" fontId="186" fillId="0" borderId="32" xfId="0" quotePrefix="1" applyFont="1" applyBorder="1" applyAlignment="1">
      <alignment horizontal="left" vertical="top" wrapText="1"/>
    </xf>
    <xf numFmtId="4" fontId="187" fillId="0" borderId="33" xfId="0" applyNumberFormat="1" applyFont="1" applyBorder="1" applyAlignment="1">
      <alignment horizontal="right"/>
    </xf>
    <xf numFmtId="4" fontId="186" fillId="0" borderId="34" xfId="0" applyNumberFormat="1" applyFont="1" applyBorder="1" applyAlignment="1" applyProtection="1">
      <alignment horizontal="right"/>
      <protection locked="0"/>
    </xf>
    <xf numFmtId="0" fontId="186" fillId="0" borderId="32" xfId="0" applyFont="1" applyBorder="1" applyAlignment="1">
      <alignment vertical="top" wrapText="1"/>
    </xf>
    <xf numFmtId="4" fontId="186" fillId="0" borderId="34" xfId="0" applyNumberFormat="1" applyFont="1" applyBorder="1" applyAlignment="1">
      <alignment horizontal="right"/>
    </xf>
    <xf numFmtId="0" fontId="2" fillId="0" borderId="0" xfId="0" applyFont="1" applyAlignment="1">
      <alignment horizontal="justify" vertical="top" wrapText="1"/>
    </xf>
    <xf numFmtId="0" fontId="185" fillId="0" borderId="35" xfId="0" applyFont="1" applyBorder="1" applyAlignment="1">
      <alignment horizontal="right" vertical="top"/>
    </xf>
    <xf numFmtId="0" fontId="185" fillId="0" borderId="35" xfId="0" applyFont="1" applyBorder="1" applyAlignment="1">
      <alignment horizontal="left" vertical="top" wrapText="1"/>
    </xf>
    <xf numFmtId="4" fontId="185" fillId="0" borderId="35" xfId="0" applyNumberFormat="1" applyFont="1" applyBorder="1" applyAlignment="1">
      <alignment horizontal="right"/>
    </xf>
    <xf numFmtId="0" fontId="185" fillId="0" borderId="0" xfId="0" applyFont="1" applyAlignment="1">
      <alignment vertical="top"/>
    </xf>
    <xf numFmtId="4" fontId="46" fillId="76" borderId="0" xfId="2261" applyNumberFormat="1" applyFont="1" applyFill="1"/>
    <xf numFmtId="4" fontId="5" fillId="76" borderId="0" xfId="2261" applyNumberFormat="1" applyFill="1"/>
    <xf numFmtId="4" fontId="2" fillId="76" borderId="0" xfId="0" applyNumberFormat="1" applyFont="1" applyFill="1"/>
    <xf numFmtId="4" fontId="2" fillId="76" borderId="0" xfId="2261" applyNumberFormat="1" applyFont="1" applyFill="1"/>
    <xf numFmtId="4" fontId="5" fillId="76" borderId="0" xfId="0" applyNumberFormat="1" applyFont="1" applyFill="1"/>
    <xf numFmtId="0" fontId="5" fillId="76" borderId="0" xfId="2523" applyFill="1"/>
    <xf numFmtId="4" fontId="2" fillId="76" borderId="0" xfId="2261" applyNumberFormat="1" applyFont="1" applyFill="1" applyAlignment="1">
      <alignment wrapText="1"/>
    </xf>
    <xf numFmtId="3" fontId="2" fillId="76" borderId="0" xfId="2261" applyNumberFormat="1" applyFont="1" applyFill="1"/>
    <xf numFmtId="4" fontId="2" fillId="76" borderId="30" xfId="2261" applyNumberFormat="1" applyFont="1" applyFill="1" applyBorder="1"/>
    <xf numFmtId="4" fontId="2" fillId="76" borderId="0" xfId="0" applyNumberFormat="1" applyFont="1" applyFill="1" applyAlignment="1" applyProtection="1">
      <alignment horizontal="right"/>
      <protection locked="0"/>
    </xf>
    <xf numFmtId="4" fontId="2" fillId="76" borderId="0" xfId="2261" applyNumberFormat="1" applyFont="1" applyFill="1" applyAlignment="1" applyProtection="1">
      <alignment horizontal="right"/>
      <protection locked="0"/>
    </xf>
    <xf numFmtId="4" fontId="2" fillId="76" borderId="0" xfId="1401" applyNumberFormat="1" applyFont="1" applyFill="1"/>
    <xf numFmtId="4" fontId="6" fillId="76" borderId="0" xfId="2525" applyNumberFormat="1" applyFont="1" applyFill="1" applyAlignment="1">
      <alignment horizontal="right"/>
    </xf>
    <xf numFmtId="4" fontId="6" fillId="76" borderId="0" xfId="0" applyNumberFormat="1" applyFont="1" applyFill="1" applyAlignment="1">
      <alignment horizontal="right"/>
    </xf>
    <xf numFmtId="4" fontId="203" fillId="76" borderId="0" xfId="0" applyNumberFormat="1" applyFont="1" applyFill="1"/>
    <xf numFmtId="4" fontId="201" fillId="76" borderId="0" xfId="2525" applyNumberFormat="1" applyFont="1" applyFill="1" applyAlignment="1">
      <alignment horizontal="right"/>
    </xf>
    <xf numFmtId="4" fontId="2" fillId="76" borderId="0" xfId="0" applyNumberFormat="1" applyFont="1" applyFill="1" applyAlignment="1">
      <alignment horizontal="right"/>
    </xf>
    <xf numFmtId="0" fontId="2" fillId="0" borderId="0" xfId="0" applyFont="1" applyAlignment="1">
      <alignment vertical="top" wrapText="1"/>
    </xf>
    <xf numFmtId="0" fontId="185" fillId="0" borderId="0" xfId="0" applyFont="1" applyAlignment="1">
      <alignment vertical="top" wrapText="1"/>
    </xf>
    <xf numFmtId="0" fontId="2" fillId="0" borderId="0" xfId="0" quotePrefix="1" applyFont="1" applyAlignment="1">
      <alignment horizontal="left" vertical="top" wrapText="1"/>
    </xf>
  </cellXfs>
  <cellStyles count="2528">
    <cellStyle name="20 % – Poudarek1" xfId="1" builtinId="30" customBuiltin="1"/>
    <cellStyle name="20 % – Poudarek1 2" xfId="2" xr:uid="{00000000-0005-0000-0000-000001000000}"/>
    <cellStyle name="20 % – Poudarek1 2 2" xfId="3" xr:uid="{00000000-0005-0000-0000-000002000000}"/>
    <cellStyle name="20 % – Poudarek1 2 2 2" xfId="4" xr:uid="{00000000-0005-0000-0000-000003000000}"/>
    <cellStyle name="20 % – Poudarek1 2 2 3" xfId="5" xr:uid="{00000000-0005-0000-0000-000004000000}"/>
    <cellStyle name="20 % – Poudarek1 2 3" xfId="6" xr:uid="{00000000-0005-0000-0000-000005000000}"/>
    <cellStyle name="20 % – Poudarek1 2 4" xfId="7" xr:uid="{00000000-0005-0000-0000-000006000000}"/>
    <cellStyle name="20 % – Poudarek1 3" xfId="8" xr:uid="{00000000-0005-0000-0000-000007000000}"/>
    <cellStyle name="20 % – Poudarek1 3 2" xfId="9" xr:uid="{00000000-0005-0000-0000-000008000000}"/>
    <cellStyle name="20 % – Poudarek1 3 3" xfId="10" xr:uid="{00000000-0005-0000-0000-000009000000}"/>
    <cellStyle name="20 % – Poudarek1 4" xfId="11" xr:uid="{00000000-0005-0000-0000-00000A000000}"/>
    <cellStyle name="20 % – Poudarek1 4 2" xfId="12" xr:uid="{00000000-0005-0000-0000-00000B000000}"/>
    <cellStyle name="20 % – Poudarek1 4 3" xfId="13" xr:uid="{00000000-0005-0000-0000-00000C000000}"/>
    <cellStyle name="20 % – Poudarek1 5" xfId="14" xr:uid="{00000000-0005-0000-0000-00000D000000}"/>
    <cellStyle name="20 % – Poudarek2" xfId="15" builtinId="34" customBuiltin="1"/>
    <cellStyle name="20 % – Poudarek2 2" xfId="16" xr:uid="{00000000-0005-0000-0000-00000F000000}"/>
    <cellStyle name="20 % – Poudarek2 2 2" xfId="17" xr:uid="{00000000-0005-0000-0000-000010000000}"/>
    <cellStyle name="20 % – Poudarek2 2 2 2" xfId="18" xr:uid="{00000000-0005-0000-0000-000011000000}"/>
    <cellStyle name="20 % – Poudarek2 2 2 3" xfId="19" xr:uid="{00000000-0005-0000-0000-000012000000}"/>
    <cellStyle name="20 % – Poudarek2 2 3" xfId="20" xr:uid="{00000000-0005-0000-0000-000013000000}"/>
    <cellStyle name="20 % – Poudarek2 2 4" xfId="21" xr:uid="{00000000-0005-0000-0000-000014000000}"/>
    <cellStyle name="20 % – Poudarek2 3" xfId="22" xr:uid="{00000000-0005-0000-0000-000015000000}"/>
    <cellStyle name="20 % – Poudarek2 3 2" xfId="23" xr:uid="{00000000-0005-0000-0000-000016000000}"/>
    <cellStyle name="20 % – Poudarek2 3 3" xfId="24" xr:uid="{00000000-0005-0000-0000-000017000000}"/>
    <cellStyle name="20 % – Poudarek2 4" xfId="25" xr:uid="{00000000-0005-0000-0000-000018000000}"/>
    <cellStyle name="20 % – Poudarek2 4 2" xfId="26" xr:uid="{00000000-0005-0000-0000-000019000000}"/>
    <cellStyle name="20 % – Poudarek2 4 3" xfId="27" xr:uid="{00000000-0005-0000-0000-00001A000000}"/>
    <cellStyle name="20 % – Poudarek2 5" xfId="28" xr:uid="{00000000-0005-0000-0000-00001B000000}"/>
    <cellStyle name="20 % – Poudarek3" xfId="29" builtinId="38" customBuiltin="1"/>
    <cellStyle name="20 % – Poudarek3 2" xfId="30" xr:uid="{00000000-0005-0000-0000-00001D000000}"/>
    <cellStyle name="20 % – Poudarek3 2 2" xfId="31" xr:uid="{00000000-0005-0000-0000-00001E000000}"/>
    <cellStyle name="20 % – Poudarek3 2 2 2" xfId="32" xr:uid="{00000000-0005-0000-0000-00001F000000}"/>
    <cellStyle name="20 % – Poudarek3 2 2 3" xfId="33" xr:uid="{00000000-0005-0000-0000-000020000000}"/>
    <cellStyle name="20 % – Poudarek3 2 3" xfId="34" xr:uid="{00000000-0005-0000-0000-000021000000}"/>
    <cellStyle name="20 % – Poudarek3 2 4" xfId="35" xr:uid="{00000000-0005-0000-0000-000022000000}"/>
    <cellStyle name="20 % – Poudarek3 3" xfId="36" xr:uid="{00000000-0005-0000-0000-000023000000}"/>
    <cellStyle name="20 % – Poudarek3 3 2" xfId="37" xr:uid="{00000000-0005-0000-0000-000024000000}"/>
    <cellStyle name="20 % – Poudarek3 3 3" xfId="38" xr:uid="{00000000-0005-0000-0000-000025000000}"/>
    <cellStyle name="20 % – Poudarek3 4" xfId="39" xr:uid="{00000000-0005-0000-0000-000026000000}"/>
    <cellStyle name="20 % – Poudarek3 4 2" xfId="40" xr:uid="{00000000-0005-0000-0000-000027000000}"/>
    <cellStyle name="20 % – Poudarek3 4 3" xfId="41" xr:uid="{00000000-0005-0000-0000-000028000000}"/>
    <cellStyle name="20 % – Poudarek3 5" xfId="42" xr:uid="{00000000-0005-0000-0000-000029000000}"/>
    <cellStyle name="20 % – Poudarek4" xfId="43" builtinId="42" customBuiltin="1"/>
    <cellStyle name="20 % – Poudarek4 2" xfId="44" xr:uid="{00000000-0005-0000-0000-00002B000000}"/>
    <cellStyle name="20 % – Poudarek4 2 2" xfId="45" xr:uid="{00000000-0005-0000-0000-00002C000000}"/>
    <cellStyle name="20 % – Poudarek4 2 2 2" xfId="46" xr:uid="{00000000-0005-0000-0000-00002D000000}"/>
    <cellStyle name="20 % – Poudarek4 2 2 3" xfId="47" xr:uid="{00000000-0005-0000-0000-00002E000000}"/>
    <cellStyle name="20 % – Poudarek4 2 3" xfId="48" xr:uid="{00000000-0005-0000-0000-00002F000000}"/>
    <cellStyle name="20 % – Poudarek4 2 4" xfId="49" xr:uid="{00000000-0005-0000-0000-000030000000}"/>
    <cellStyle name="20 % – Poudarek4 3" xfId="50" xr:uid="{00000000-0005-0000-0000-000031000000}"/>
    <cellStyle name="20 % – Poudarek4 3 2" xfId="51" xr:uid="{00000000-0005-0000-0000-000032000000}"/>
    <cellStyle name="20 % – Poudarek4 3 3" xfId="52" xr:uid="{00000000-0005-0000-0000-000033000000}"/>
    <cellStyle name="20 % – Poudarek4 4" xfId="53" xr:uid="{00000000-0005-0000-0000-000034000000}"/>
    <cellStyle name="20 % – Poudarek4 4 2" xfId="54" xr:uid="{00000000-0005-0000-0000-000035000000}"/>
    <cellStyle name="20 % – Poudarek4 4 3" xfId="55" xr:uid="{00000000-0005-0000-0000-000036000000}"/>
    <cellStyle name="20 % – Poudarek4 5" xfId="56" xr:uid="{00000000-0005-0000-0000-000037000000}"/>
    <cellStyle name="20 % – Poudarek5" xfId="57" builtinId="46" customBuiltin="1"/>
    <cellStyle name="20 % – Poudarek5 2" xfId="58" xr:uid="{00000000-0005-0000-0000-000039000000}"/>
    <cellStyle name="20 % – Poudarek5 2 2" xfId="59" xr:uid="{00000000-0005-0000-0000-00003A000000}"/>
    <cellStyle name="20 % – Poudarek5 2 2 2" xfId="60" xr:uid="{00000000-0005-0000-0000-00003B000000}"/>
    <cellStyle name="20 % – Poudarek5 2 2 3" xfId="61" xr:uid="{00000000-0005-0000-0000-00003C000000}"/>
    <cellStyle name="20 % – Poudarek5 2 3" xfId="62" xr:uid="{00000000-0005-0000-0000-00003D000000}"/>
    <cellStyle name="20 % – Poudarek5 2 4" xfId="63" xr:uid="{00000000-0005-0000-0000-00003E000000}"/>
    <cellStyle name="20 % – Poudarek5 3" xfId="64" xr:uid="{00000000-0005-0000-0000-00003F000000}"/>
    <cellStyle name="20 % – Poudarek5 3 2" xfId="65" xr:uid="{00000000-0005-0000-0000-000040000000}"/>
    <cellStyle name="20 % – Poudarek5 3 3" xfId="66" xr:uid="{00000000-0005-0000-0000-000041000000}"/>
    <cellStyle name="20 % – Poudarek5 4" xfId="67" xr:uid="{00000000-0005-0000-0000-000042000000}"/>
    <cellStyle name="20 % – Poudarek5 4 2" xfId="68" xr:uid="{00000000-0005-0000-0000-000043000000}"/>
    <cellStyle name="20 % – Poudarek5 4 3" xfId="69" xr:uid="{00000000-0005-0000-0000-000044000000}"/>
    <cellStyle name="20 % – Poudarek5 5" xfId="70" xr:uid="{00000000-0005-0000-0000-000045000000}"/>
    <cellStyle name="20 % – Poudarek6" xfId="71" builtinId="50" customBuiltin="1"/>
    <cellStyle name="20 % – Poudarek6 2" xfId="72" xr:uid="{00000000-0005-0000-0000-000047000000}"/>
    <cellStyle name="20 % – Poudarek6 2 2" xfId="73" xr:uid="{00000000-0005-0000-0000-000048000000}"/>
    <cellStyle name="20 % – Poudarek6 2 2 2" xfId="74" xr:uid="{00000000-0005-0000-0000-000049000000}"/>
    <cellStyle name="20 % – Poudarek6 2 2 3" xfId="75" xr:uid="{00000000-0005-0000-0000-00004A000000}"/>
    <cellStyle name="20 % – Poudarek6 2 3" xfId="76" xr:uid="{00000000-0005-0000-0000-00004B000000}"/>
    <cellStyle name="20 % – Poudarek6 2 4" xfId="77" xr:uid="{00000000-0005-0000-0000-00004C000000}"/>
    <cellStyle name="20 % – Poudarek6 3" xfId="78" xr:uid="{00000000-0005-0000-0000-00004D000000}"/>
    <cellStyle name="20 % – Poudarek6 3 2" xfId="79" xr:uid="{00000000-0005-0000-0000-00004E000000}"/>
    <cellStyle name="20 % – Poudarek6 3 3" xfId="80" xr:uid="{00000000-0005-0000-0000-00004F000000}"/>
    <cellStyle name="20 % – Poudarek6 4" xfId="81" xr:uid="{00000000-0005-0000-0000-000050000000}"/>
    <cellStyle name="20 % – Poudarek6 4 2" xfId="82" xr:uid="{00000000-0005-0000-0000-000051000000}"/>
    <cellStyle name="20 % – Poudarek6 4 3" xfId="83" xr:uid="{00000000-0005-0000-0000-000052000000}"/>
    <cellStyle name="20 % – Poudarek6 5" xfId="84" xr:uid="{00000000-0005-0000-0000-000053000000}"/>
    <cellStyle name="20% - Accent1" xfId="85" xr:uid="{00000000-0005-0000-0000-000054000000}"/>
    <cellStyle name="20% - Accent1 2" xfId="86" xr:uid="{00000000-0005-0000-0000-000055000000}"/>
    <cellStyle name="20% - Accent1 2 2" xfId="87" xr:uid="{00000000-0005-0000-0000-000056000000}"/>
    <cellStyle name="20% - Accent1 2 3" xfId="88" xr:uid="{00000000-0005-0000-0000-000057000000}"/>
    <cellStyle name="20% - Accent1 2 3 2" xfId="89" xr:uid="{00000000-0005-0000-0000-000058000000}"/>
    <cellStyle name="20% - Accent1 2 3 3" xfId="90" xr:uid="{00000000-0005-0000-0000-000059000000}"/>
    <cellStyle name="20% - Accent1 2 4" xfId="91" xr:uid="{00000000-0005-0000-0000-00005A000000}"/>
    <cellStyle name="20% - Accent1 2 5" xfId="92" xr:uid="{00000000-0005-0000-0000-00005B000000}"/>
    <cellStyle name="20% - Accent1 3" xfId="93" xr:uid="{00000000-0005-0000-0000-00005C000000}"/>
    <cellStyle name="20% - Accent1 3 2" xfId="94" xr:uid="{00000000-0005-0000-0000-00005D000000}"/>
    <cellStyle name="20% - Accent1 3 3" xfId="95" xr:uid="{00000000-0005-0000-0000-00005E000000}"/>
    <cellStyle name="20% - Accent1 4" xfId="96" xr:uid="{00000000-0005-0000-0000-00005F000000}"/>
    <cellStyle name="20% - Accent1 4 2" xfId="97" xr:uid="{00000000-0005-0000-0000-000060000000}"/>
    <cellStyle name="20% - Accent1 4 3" xfId="98" xr:uid="{00000000-0005-0000-0000-000061000000}"/>
    <cellStyle name="20% - Accent1 5" xfId="99" xr:uid="{00000000-0005-0000-0000-000062000000}"/>
    <cellStyle name="20% - Accent1 5 2" xfId="100" xr:uid="{00000000-0005-0000-0000-000063000000}"/>
    <cellStyle name="20% - Accent1 5 3" xfId="101" xr:uid="{00000000-0005-0000-0000-000064000000}"/>
    <cellStyle name="20% - Accent1 6" xfId="102" xr:uid="{00000000-0005-0000-0000-000065000000}"/>
    <cellStyle name="20% - Accent1 6 2" xfId="103" xr:uid="{00000000-0005-0000-0000-000066000000}"/>
    <cellStyle name="20% - Accent1 6 3" xfId="104" xr:uid="{00000000-0005-0000-0000-000067000000}"/>
    <cellStyle name="20% - Accent2" xfId="105" xr:uid="{00000000-0005-0000-0000-000068000000}"/>
    <cellStyle name="20% - Accent2 2" xfId="106" xr:uid="{00000000-0005-0000-0000-000069000000}"/>
    <cellStyle name="20% - Accent2 2 2" xfId="107" xr:uid="{00000000-0005-0000-0000-00006A000000}"/>
    <cellStyle name="20% - Accent2 2 3" xfId="108" xr:uid="{00000000-0005-0000-0000-00006B000000}"/>
    <cellStyle name="20% - Accent2 2 3 2" xfId="109" xr:uid="{00000000-0005-0000-0000-00006C000000}"/>
    <cellStyle name="20% - Accent2 2 3 3" xfId="110" xr:uid="{00000000-0005-0000-0000-00006D000000}"/>
    <cellStyle name="20% - Accent2 2 4" xfId="111" xr:uid="{00000000-0005-0000-0000-00006E000000}"/>
    <cellStyle name="20% - Accent2 2 5" xfId="112" xr:uid="{00000000-0005-0000-0000-00006F000000}"/>
    <cellStyle name="20% - Accent2 3" xfId="113" xr:uid="{00000000-0005-0000-0000-000070000000}"/>
    <cellStyle name="20% - Accent2 3 2" xfId="114" xr:uid="{00000000-0005-0000-0000-000071000000}"/>
    <cellStyle name="20% - Accent2 3 3" xfId="115" xr:uid="{00000000-0005-0000-0000-000072000000}"/>
    <cellStyle name="20% - Accent2 4" xfId="116" xr:uid="{00000000-0005-0000-0000-000073000000}"/>
    <cellStyle name="20% - Accent2 4 2" xfId="117" xr:uid="{00000000-0005-0000-0000-000074000000}"/>
    <cellStyle name="20% - Accent2 4 3" xfId="118" xr:uid="{00000000-0005-0000-0000-000075000000}"/>
    <cellStyle name="20% - Accent2 5" xfId="119" xr:uid="{00000000-0005-0000-0000-000076000000}"/>
    <cellStyle name="20% - Accent2 5 2" xfId="120" xr:uid="{00000000-0005-0000-0000-000077000000}"/>
    <cellStyle name="20% - Accent2 5 3" xfId="121" xr:uid="{00000000-0005-0000-0000-000078000000}"/>
    <cellStyle name="20% - Accent2 6" xfId="122" xr:uid="{00000000-0005-0000-0000-000079000000}"/>
    <cellStyle name="20% - Accent2 6 2" xfId="123" xr:uid="{00000000-0005-0000-0000-00007A000000}"/>
    <cellStyle name="20% - Accent2 6 3" xfId="124" xr:uid="{00000000-0005-0000-0000-00007B000000}"/>
    <cellStyle name="20% - Accent3" xfId="125" xr:uid="{00000000-0005-0000-0000-00007C000000}"/>
    <cellStyle name="20% - Accent3 2" xfId="126" xr:uid="{00000000-0005-0000-0000-00007D000000}"/>
    <cellStyle name="20% - Accent3 2 2" xfId="127" xr:uid="{00000000-0005-0000-0000-00007E000000}"/>
    <cellStyle name="20% - Accent3 2 3" xfId="128" xr:uid="{00000000-0005-0000-0000-00007F000000}"/>
    <cellStyle name="20% - Accent3 2 3 2" xfId="129" xr:uid="{00000000-0005-0000-0000-000080000000}"/>
    <cellStyle name="20% - Accent3 2 3 3" xfId="130" xr:uid="{00000000-0005-0000-0000-000081000000}"/>
    <cellStyle name="20% - Accent3 2 4" xfId="131" xr:uid="{00000000-0005-0000-0000-000082000000}"/>
    <cellStyle name="20% - Accent3 2 5" xfId="132" xr:uid="{00000000-0005-0000-0000-000083000000}"/>
    <cellStyle name="20% - Accent3 3" xfId="133" xr:uid="{00000000-0005-0000-0000-000084000000}"/>
    <cellStyle name="20% - Accent3 3 2" xfId="134" xr:uid="{00000000-0005-0000-0000-000085000000}"/>
    <cellStyle name="20% - Accent3 3 3" xfId="135" xr:uid="{00000000-0005-0000-0000-000086000000}"/>
    <cellStyle name="20% - Accent3 4" xfId="136" xr:uid="{00000000-0005-0000-0000-000087000000}"/>
    <cellStyle name="20% - Accent3 4 2" xfId="137" xr:uid="{00000000-0005-0000-0000-000088000000}"/>
    <cellStyle name="20% - Accent3 4 3" xfId="138" xr:uid="{00000000-0005-0000-0000-000089000000}"/>
    <cellStyle name="20% - Accent3 5" xfId="139" xr:uid="{00000000-0005-0000-0000-00008A000000}"/>
    <cellStyle name="20% - Accent3 5 2" xfId="140" xr:uid="{00000000-0005-0000-0000-00008B000000}"/>
    <cellStyle name="20% - Accent3 5 3" xfId="141" xr:uid="{00000000-0005-0000-0000-00008C000000}"/>
    <cellStyle name="20% - Accent3 6" xfId="142" xr:uid="{00000000-0005-0000-0000-00008D000000}"/>
    <cellStyle name="20% - Accent3 6 2" xfId="143" xr:uid="{00000000-0005-0000-0000-00008E000000}"/>
    <cellStyle name="20% - Accent3 6 3" xfId="144" xr:uid="{00000000-0005-0000-0000-00008F000000}"/>
    <cellStyle name="20% - Accent4" xfId="145" xr:uid="{00000000-0005-0000-0000-000090000000}"/>
    <cellStyle name="20% - Accent4 2" xfId="146" xr:uid="{00000000-0005-0000-0000-000091000000}"/>
    <cellStyle name="20% - Accent4 2 2" xfId="147" xr:uid="{00000000-0005-0000-0000-000092000000}"/>
    <cellStyle name="20% - Accent4 2 3" xfId="148" xr:uid="{00000000-0005-0000-0000-000093000000}"/>
    <cellStyle name="20% - Accent4 2 3 2" xfId="149" xr:uid="{00000000-0005-0000-0000-000094000000}"/>
    <cellStyle name="20% - Accent4 2 3 3" xfId="150" xr:uid="{00000000-0005-0000-0000-000095000000}"/>
    <cellStyle name="20% - Accent4 2 4" xfId="151" xr:uid="{00000000-0005-0000-0000-000096000000}"/>
    <cellStyle name="20% - Accent4 2 5" xfId="152" xr:uid="{00000000-0005-0000-0000-000097000000}"/>
    <cellStyle name="20% - Accent4 3" xfId="153" xr:uid="{00000000-0005-0000-0000-000098000000}"/>
    <cellStyle name="20% - Accent4 3 2" xfId="154" xr:uid="{00000000-0005-0000-0000-000099000000}"/>
    <cellStyle name="20% - Accent4 3 3" xfId="155" xr:uid="{00000000-0005-0000-0000-00009A000000}"/>
    <cellStyle name="20% - Accent4 4" xfId="156" xr:uid="{00000000-0005-0000-0000-00009B000000}"/>
    <cellStyle name="20% - Accent4 4 2" xfId="157" xr:uid="{00000000-0005-0000-0000-00009C000000}"/>
    <cellStyle name="20% - Accent4 4 3" xfId="158" xr:uid="{00000000-0005-0000-0000-00009D000000}"/>
    <cellStyle name="20% - Accent4 5" xfId="159" xr:uid="{00000000-0005-0000-0000-00009E000000}"/>
    <cellStyle name="20% - Accent4 5 2" xfId="160" xr:uid="{00000000-0005-0000-0000-00009F000000}"/>
    <cellStyle name="20% - Accent4 5 3" xfId="161" xr:uid="{00000000-0005-0000-0000-0000A0000000}"/>
    <cellStyle name="20% - Accent4 6" xfId="162" xr:uid="{00000000-0005-0000-0000-0000A1000000}"/>
    <cellStyle name="20% - Accent4 6 2" xfId="163" xr:uid="{00000000-0005-0000-0000-0000A2000000}"/>
    <cellStyle name="20% - Accent4 6 3" xfId="164" xr:uid="{00000000-0005-0000-0000-0000A3000000}"/>
    <cellStyle name="20% - Accent5" xfId="165" xr:uid="{00000000-0005-0000-0000-0000A4000000}"/>
    <cellStyle name="20% - Accent5 2" xfId="166" xr:uid="{00000000-0005-0000-0000-0000A5000000}"/>
    <cellStyle name="20% - Accent5 2 2" xfId="167" xr:uid="{00000000-0005-0000-0000-0000A6000000}"/>
    <cellStyle name="20% - Accent5 2 3" xfId="168" xr:uid="{00000000-0005-0000-0000-0000A7000000}"/>
    <cellStyle name="20% - Accent5 2 4" xfId="169" xr:uid="{00000000-0005-0000-0000-0000A8000000}"/>
    <cellStyle name="20% - Accent5 3" xfId="170" xr:uid="{00000000-0005-0000-0000-0000A9000000}"/>
    <cellStyle name="20% - Accent5 3 2" xfId="171" xr:uid="{00000000-0005-0000-0000-0000AA000000}"/>
    <cellStyle name="20% - Accent5 3 3" xfId="172" xr:uid="{00000000-0005-0000-0000-0000AB000000}"/>
    <cellStyle name="20% - Accent5 4" xfId="173" xr:uid="{00000000-0005-0000-0000-0000AC000000}"/>
    <cellStyle name="20% - Accent5 4 2" xfId="174" xr:uid="{00000000-0005-0000-0000-0000AD000000}"/>
    <cellStyle name="20% - Accent5 4 3" xfId="175" xr:uid="{00000000-0005-0000-0000-0000AE000000}"/>
    <cellStyle name="20% - Accent5 5" xfId="176" xr:uid="{00000000-0005-0000-0000-0000AF000000}"/>
    <cellStyle name="20% - Accent5 5 2" xfId="177" xr:uid="{00000000-0005-0000-0000-0000B0000000}"/>
    <cellStyle name="20% - Accent5 5 3" xfId="178" xr:uid="{00000000-0005-0000-0000-0000B1000000}"/>
    <cellStyle name="20% - Accent5 6" xfId="179" xr:uid="{00000000-0005-0000-0000-0000B2000000}"/>
    <cellStyle name="20% - Accent5 6 2" xfId="180" xr:uid="{00000000-0005-0000-0000-0000B3000000}"/>
    <cellStyle name="20% - Accent5 6 3" xfId="181" xr:uid="{00000000-0005-0000-0000-0000B4000000}"/>
    <cellStyle name="20% - Accent6" xfId="182" xr:uid="{00000000-0005-0000-0000-0000B5000000}"/>
    <cellStyle name="20% - Accent6 2" xfId="183" xr:uid="{00000000-0005-0000-0000-0000B6000000}"/>
    <cellStyle name="20% - Accent6 2 2" xfId="184" xr:uid="{00000000-0005-0000-0000-0000B7000000}"/>
    <cellStyle name="20% - Accent6 2 3" xfId="185" xr:uid="{00000000-0005-0000-0000-0000B8000000}"/>
    <cellStyle name="20% - Accent6 2 3 2" xfId="186" xr:uid="{00000000-0005-0000-0000-0000B9000000}"/>
    <cellStyle name="20% - Accent6 2 3 3" xfId="187" xr:uid="{00000000-0005-0000-0000-0000BA000000}"/>
    <cellStyle name="20% - Accent6 2 4" xfId="188" xr:uid="{00000000-0005-0000-0000-0000BB000000}"/>
    <cellStyle name="20% - Accent6 2 5" xfId="189" xr:uid="{00000000-0005-0000-0000-0000BC000000}"/>
    <cellStyle name="20% - Accent6 3" xfId="190" xr:uid="{00000000-0005-0000-0000-0000BD000000}"/>
    <cellStyle name="20% - Accent6 3 2" xfId="191" xr:uid="{00000000-0005-0000-0000-0000BE000000}"/>
    <cellStyle name="20% - Accent6 3 3" xfId="192" xr:uid="{00000000-0005-0000-0000-0000BF000000}"/>
    <cellStyle name="20% - Accent6 4" xfId="193" xr:uid="{00000000-0005-0000-0000-0000C0000000}"/>
    <cellStyle name="20% - Accent6 4 2" xfId="194" xr:uid="{00000000-0005-0000-0000-0000C1000000}"/>
    <cellStyle name="20% - Accent6 4 3" xfId="195" xr:uid="{00000000-0005-0000-0000-0000C2000000}"/>
    <cellStyle name="20% - Accent6 5" xfId="196" xr:uid="{00000000-0005-0000-0000-0000C3000000}"/>
    <cellStyle name="20% - Accent6 5 2" xfId="197" xr:uid="{00000000-0005-0000-0000-0000C4000000}"/>
    <cellStyle name="20% - Accent6 5 3" xfId="198" xr:uid="{00000000-0005-0000-0000-0000C5000000}"/>
    <cellStyle name="20% - Accent6 6" xfId="199" xr:uid="{00000000-0005-0000-0000-0000C6000000}"/>
    <cellStyle name="20% - Accent6 6 2" xfId="200" xr:uid="{00000000-0005-0000-0000-0000C7000000}"/>
    <cellStyle name="20% - Accent6 6 3" xfId="201" xr:uid="{00000000-0005-0000-0000-0000C8000000}"/>
    <cellStyle name="40 % – Poudarek1" xfId="202" builtinId="31" customBuiltin="1"/>
    <cellStyle name="40 % – Poudarek1 2" xfId="203" xr:uid="{00000000-0005-0000-0000-0000CA000000}"/>
    <cellStyle name="40 % – Poudarek1 2 2" xfId="204" xr:uid="{00000000-0005-0000-0000-0000CB000000}"/>
    <cellStyle name="40 % – Poudarek1 2 2 2" xfId="205" xr:uid="{00000000-0005-0000-0000-0000CC000000}"/>
    <cellStyle name="40 % – Poudarek1 2 2 3" xfId="206" xr:uid="{00000000-0005-0000-0000-0000CD000000}"/>
    <cellStyle name="40 % – Poudarek1 2 3" xfId="207" xr:uid="{00000000-0005-0000-0000-0000CE000000}"/>
    <cellStyle name="40 % – Poudarek1 2 4" xfId="208" xr:uid="{00000000-0005-0000-0000-0000CF000000}"/>
    <cellStyle name="40 % – Poudarek1 3" xfId="209" xr:uid="{00000000-0005-0000-0000-0000D0000000}"/>
    <cellStyle name="40 % – Poudarek1 3 2" xfId="210" xr:uid="{00000000-0005-0000-0000-0000D1000000}"/>
    <cellStyle name="40 % – Poudarek1 3 3" xfId="211" xr:uid="{00000000-0005-0000-0000-0000D2000000}"/>
    <cellStyle name="40 % – Poudarek1 4" xfId="212" xr:uid="{00000000-0005-0000-0000-0000D3000000}"/>
    <cellStyle name="40 % – Poudarek1 4 2" xfId="213" xr:uid="{00000000-0005-0000-0000-0000D4000000}"/>
    <cellStyle name="40 % – Poudarek1 4 3" xfId="214" xr:uid="{00000000-0005-0000-0000-0000D5000000}"/>
    <cellStyle name="40 % – Poudarek1 5" xfId="215" xr:uid="{00000000-0005-0000-0000-0000D6000000}"/>
    <cellStyle name="40 % – Poudarek2" xfId="216" builtinId="35" customBuiltin="1"/>
    <cellStyle name="40 % – Poudarek2 2" xfId="217" xr:uid="{00000000-0005-0000-0000-0000D8000000}"/>
    <cellStyle name="40 % – Poudarek2 2 2" xfId="218" xr:uid="{00000000-0005-0000-0000-0000D9000000}"/>
    <cellStyle name="40 % – Poudarek2 2 2 2" xfId="219" xr:uid="{00000000-0005-0000-0000-0000DA000000}"/>
    <cellStyle name="40 % – Poudarek2 2 2 3" xfId="220" xr:uid="{00000000-0005-0000-0000-0000DB000000}"/>
    <cellStyle name="40 % – Poudarek2 2 3" xfId="221" xr:uid="{00000000-0005-0000-0000-0000DC000000}"/>
    <cellStyle name="40 % – Poudarek2 2 4" xfId="222" xr:uid="{00000000-0005-0000-0000-0000DD000000}"/>
    <cellStyle name="40 % – Poudarek2 3" xfId="223" xr:uid="{00000000-0005-0000-0000-0000DE000000}"/>
    <cellStyle name="40 % – Poudarek2 3 2" xfId="224" xr:uid="{00000000-0005-0000-0000-0000DF000000}"/>
    <cellStyle name="40 % – Poudarek2 3 3" xfId="225" xr:uid="{00000000-0005-0000-0000-0000E0000000}"/>
    <cellStyle name="40 % – Poudarek2 4" xfId="226" xr:uid="{00000000-0005-0000-0000-0000E1000000}"/>
    <cellStyle name="40 % – Poudarek2 4 2" xfId="227" xr:uid="{00000000-0005-0000-0000-0000E2000000}"/>
    <cellStyle name="40 % – Poudarek2 4 3" xfId="228" xr:uid="{00000000-0005-0000-0000-0000E3000000}"/>
    <cellStyle name="40 % – Poudarek2 5" xfId="229" xr:uid="{00000000-0005-0000-0000-0000E4000000}"/>
    <cellStyle name="40 % – Poudarek3" xfId="230" builtinId="39" customBuiltin="1"/>
    <cellStyle name="40 % – Poudarek3 2" xfId="231" xr:uid="{00000000-0005-0000-0000-0000E6000000}"/>
    <cellStyle name="40 % – Poudarek3 2 2" xfId="232" xr:uid="{00000000-0005-0000-0000-0000E7000000}"/>
    <cellStyle name="40 % – Poudarek3 2 2 2" xfId="233" xr:uid="{00000000-0005-0000-0000-0000E8000000}"/>
    <cellStyle name="40 % – Poudarek3 2 2 3" xfId="234" xr:uid="{00000000-0005-0000-0000-0000E9000000}"/>
    <cellStyle name="40 % – Poudarek3 2 3" xfId="235" xr:uid="{00000000-0005-0000-0000-0000EA000000}"/>
    <cellStyle name="40 % – Poudarek3 2 4" xfId="236" xr:uid="{00000000-0005-0000-0000-0000EB000000}"/>
    <cellStyle name="40 % – Poudarek3 3" xfId="237" xr:uid="{00000000-0005-0000-0000-0000EC000000}"/>
    <cellStyle name="40 % – Poudarek3 3 2" xfId="238" xr:uid="{00000000-0005-0000-0000-0000ED000000}"/>
    <cellStyle name="40 % – Poudarek3 3 3" xfId="239" xr:uid="{00000000-0005-0000-0000-0000EE000000}"/>
    <cellStyle name="40 % – Poudarek3 4" xfId="240" xr:uid="{00000000-0005-0000-0000-0000EF000000}"/>
    <cellStyle name="40 % – Poudarek3 4 2" xfId="241" xr:uid="{00000000-0005-0000-0000-0000F0000000}"/>
    <cellStyle name="40 % – Poudarek3 4 3" xfId="242" xr:uid="{00000000-0005-0000-0000-0000F1000000}"/>
    <cellStyle name="40 % – Poudarek3 5" xfId="243" xr:uid="{00000000-0005-0000-0000-0000F2000000}"/>
    <cellStyle name="40 % – Poudarek4" xfId="244" builtinId="43" customBuiltin="1"/>
    <cellStyle name="40 % – Poudarek4 2" xfId="245" xr:uid="{00000000-0005-0000-0000-0000F4000000}"/>
    <cellStyle name="40 % – Poudarek4 2 2" xfId="246" xr:uid="{00000000-0005-0000-0000-0000F5000000}"/>
    <cellStyle name="40 % – Poudarek4 2 2 2" xfId="247" xr:uid="{00000000-0005-0000-0000-0000F6000000}"/>
    <cellStyle name="40 % – Poudarek4 2 2 3" xfId="248" xr:uid="{00000000-0005-0000-0000-0000F7000000}"/>
    <cellStyle name="40 % – Poudarek4 2 3" xfId="249" xr:uid="{00000000-0005-0000-0000-0000F8000000}"/>
    <cellStyle name="40 % – Poudarek4 2 4" xfId="250" xr:uid="{00000000-0005-0000-0000-0000F9000000}"/>
    <cellStyle name="40 % – Poudarek4 3" xfId="251" xr:uid="{00000000-0005-0000-0000-0000FA000000}"/>
    <cellStyle name="40 % – Poudarek4 3 2" xfId="252" xr:uid="{00000000-0005-0000-0000-0000FB000000}"/>
    <cellStyle name="40 % – Poudarek4 3 3" xfId="253" xr:uid="{00000000-0005-0000-0000-0000FC000000}"/>
    <cellStyle name="40 % – Poudarek4 4" xfId="254" xr:uid="{00000000-0005-0000-0000-0000FD000000}"/>
    <cellStyle name="40 % – Poudarek4 4 2" xfId="255" xr:uid="{00000000-0005-0000-0000-0000FE000000}"/>
    <cellStyle name="40 % – Poudarek4 4 3" xfId="256" xr:uid="{00000000-0005-0000-0000-0000FF000000}"/>
    <cellStyle name="40 % – Poudarek4 5" xfId="257" xr:uid="{00000000-0005-0000-0000-000000010000}"/>
    <cellStyle name="40 % – Poudarek5" xfId="258" builtinId="47" customBuiltin="1"/>
    <cellStyle name="40 % – Poudarek5 2" xfId="259" xr:uid="{00000000-0005-0000-0000-000002010000}"/>
    <cellStyle name="40 % – Poudarek5 2 2" xfId="260" xr:uid="{00000000-0005-0000-0000-000003010000}"/>
    <cellStyle name="40 % – Poudarek5 2 2 2" xfId="261" xr:uid="{00000000-0005-0000-0000-000004010000}"/>
    <cellStyle name="40 % – Poudarek5 2 2 3" xfId="262" xr:uid="{00000000-0005-0000-0000-000005010000}"/>
    <cellStyle name="40 % – Poudarek5 2 3" xfId="263" xr:uid="{00000000-0005-0000-0000-000006010000}"/>
    <cellStyle name="40 % – Poudarek5 2 4" xfId="264" xr:uid="{00000000-0005-0000-0000-000007010000}"/>
    <cellStyle name="40 % – Poudarek5 3" xfId="265" xr:uid="{00000000-0005-0000-0000-000008010000}"/>
    <cellStyle name="40 % – Poudarek5 3 2" xfId="266" xr:uid="{00000000-0005-0000-0000-000009010000}"/>
    <cellStyle name="40 % – Poudarek5 3 3" xfId="267" xr:uid="{00000000-0005-0000-0000-00000A010000}"/>
    <cellStyle name="40 % – Poudarek5 4" xfId="268" xr:uid="{00000000-0005-0000-0000-00000B010000}"/>
    <cellStyle name="40 % – Poudarek5 4 2" xfId="269" xr:uid="{00000000-0005-0000-0000-00000C010000}"/>
    <cellStyle name="40 % – Poudarek5 4 3" xfId="270" xr:uid="{00000000-0005-0000-0000-00000D010000}"/>
    <cellStyle name="40 % – Poudarek5 5" xfId="271" xr:uid="{00000000-0005-0000-0000-00000E010000}"/>
    <cellStyle name="40 % – Poudarek6" xfId="272" builtinId="51" customBuiltin="1"/>
    <cellStyle name="40 % – Poudarek6 2" xfId="273" xr:uid="{00000000-0005-0000-0000-000010010000}"/>
    <cellStyle name="40 % – Poudarek6 2 2" xfId="274" xr:uid="{00000000-0005-0000-0000-000011010000}"/>
    <cellStyle name="40 % – Poudarek6 2 2 2" xfId="275" xr:uid="{00000000-0005-0000-0000-000012010000}"/>
    <cellStyle name="40 % – Poudarek6 2 2 3" xfId="276" xr:uid="{00000000-0005-0000-0000-000013010000}"/>
    <cellStyle name="40 % – Poudarek6 2 3" xfId="277" xr:uid="{00000000-0005-0000-0000-000014010000}"/>
    <cellStyle name="40 % – Poudarek6 2 4" xfId="278" xr:uid="{00000000-0005-0000-0000-000015010000}"/>
    <cellStyle name="40 % – Poudarek6 3" xfId="279" xr:uid="{00000000-0005-0000-0000-000016010000}"/>
    <cellStyle name="40 % – Poudarek6 3 2" xfId="280" xr:uid="{00000000-0005-0000-0000-000017010000}"/>
    <cellStyle name="40 % – Poudarek6 3 3" xfId="281" xr:uid="{00000000-0005-0000-0000-000018010000}"/>
    <cellStyle name="40 % – Poudarek6 4" xfId="282" xr:uid="{00000000-0005-0000-0000-000019010000}"/>
    <cellStyle name="40 % – Poudarek6 4 2" xfId="283" xr:uid="{00000000-0005-0000-0000-00001A010000}"/>
    <cellStyle name="40 % – Poudarek6 4 3" xfId="284" xr:uid="{00000000-0005-0000-0000-00001B010000}"/>
    <cellStyle name="40 % – Poudarek6 5" xfId="285" xr:uid="{00000000-0005-0000-0000-00001C010000}"/>
    <cellStyle name="40% - Accent1" xfId="286" xr:uid="{00000000-0005-0000-0000-00001D010000}"/>
    <cellStyle name="40% - Accent1 2" xfId="287" xr:uid="{00000000-0005-0000-0000-00001E010000}"/>
    <cellStyle name="40% - Accent1 2 2" xfId="288" xr:uid="{00000000-0005-0000-0000-00001F010000}"/>
    <cellStyle name="40% - Accent1 2 3" xfId="289" xr:uid="{00000000-0005-0000-0000-000020010000}"/>
    <cellStyle name="40% - Accent1 2 3 2" xfId="290" xr:uid="{00000000-0005-0000-0000-000021010000}"/>
    <cellStyle name="40% - Accent1 2 3 3" xfId="291" xr:uid="{00000000-0005-0000-0000-000022010000}"/>
    <cellStyle name="40% - Accent1 2 4" xfId="292" xr:uid="{00000000-0005-0000-0000-000023010000}"/>
    <cellStyle name="40% - Accent1 2 5" xfId="293" xr:uid="{00000000-0005-0000-0000-000024010000}"/>
    <cellStyle name="40% - Accent1 3" xfId="294" xr:uid="{00000000-0005-0000-0000-000025010000}"/>
    <cellStyle name="40% - Accent1 3 2" xfId="295" xr:uid="{00000000-0005-0000-0000-000026010000}"/>
    <cellStyle name="40% - Accent1 3 3" xfId="296" xr:uid="{00000000-0005-0000-0000-000027010000}"/>
    <cellStyle name="40% - Accent1 4" xfId="297" xr:uid="{00000000-0005-0000-0000-000028010000}"/>
    <cellStyle name="40% - Accent1 4 2" xfId="298" xr:uid="{00000000-0005-0000-0000-000029010000}"/>
    <cellStyle name="40% - Accent1 4 3" xfId="299" xr:uid="{00000000-0005-0000-0000-00002A010000}"/>
    <cellStyle name="40% - Accent1 5" xfId="300" xr:uid="{00000000-0005-0000-0000-00002B010000}"/>
    <cellStyle name="40% - Accent1 5 2" xfId="301" xr:uid="{00000000-0005-0000-0000-00002C010000}"/>
    <cellStyle name="40% - Accent1 5 3" xfId="302" xr:uid="{00000000-0005-0000-0000-00002D010000}"/>
    <cellStyle name="40% - Accent1 6" xfId="303" xr:uid="{00000000-0005-0000-0000-00002E010000}"/>
    <cellStyle name="40% - Accent1 6 2" xfId="304" xr:uid="{00000000-0005-0000-0000-00002F010000}"/>
    <cellStyle name="40% - Accent1 6 3" xfId="305" xr:uid="{00000000-0005-0000-0000-000030010000}"/>
    <cellStyle name="40% - Accent2" xfId="306" xr:uid="{00000000-0005-0000-0000-000031010000}"/>
    <cellStyle name="40% - Accent2 2" xfId="307" xr:uid="{00000000-0005-0000-0000-000032010000}"/>
    <cellStyle name="40% - Accent2 2 2" xfId="308" xr:uid="{00000000-0005-0000-0000-000033010000}"/>
    <cellStyle name="40% - Accent2 2 3" xfId="309" xr:uid="{00000000-0005-0000-0000-000034010000}"/>
    <cellStyle name="40% - Accent2 2 4" xfId="310" xr:uid="{00000000-0005-0000-0000-000035010000}"/>
    <cellStyle name="40% - Accent2 3" xfId="311" xr:uid="{00000000-0005-0000-0000-000036010000}"/>
    <cellStyle name="40% - Accent2 3 2" xfId="312" xr:uid="{00000000-0005-0000-0000-000037010000}"/>
    <cellStyle name="40% - Accent2 3 3" xfId="313" xr:uid="{00000000-0005-0000-0000-000038010000}"/>
    <cellStyle name="40% - Accent2 4" xfId="314" xr:uid="{00000000-0005-0000-0000-000039010000}"/>
    <cellStyle name="40% - Accent2 4 2" xfId="315" xr:uid="{00000000-0005-0000-0000-00003A010000}"/>
    <cellStyle name="40% - Accent2 4 3" xfId="316" xr:uid="{00000000-0005-0000-0000-00003B010000}"/>
    <cellStyle name="40% - Accent2 5" xfId="317" xr:uid="{00000000-0005-0000-0000-00003C010000}"/>
    <cellStyle name="40% - Accent2 5 2" xfId="318" xr:uid="{00000000-0005-0000-0000-00003D010000}"/>
    <cellStyle name="40% - Accent2 5 3" xfId="319" xr:uid="{00000000-0005-0000-0000-00003E010000}"/>
    <cellStyle name="40% - Accent2 6" xfId="320" xr:uid="{00000000-0005-0000-0000-00003F010000}"/>
    <cellStyle name="40% - Accent2 6 2" xfId="321" xr:uid="{00000000-0005-0000-0000-000040010000}"/>
    <cellStyle name="40% - Accent2 6 3" xfId="322" xr:uid="{00000000-0005-0000-0000-000041010000}"/>
    <cellStyle name="40% - Accent3" xfId="323" xr:uid="{00000000-0005-0000-0000-000042010000}"/>
    <cellStyle name="40% - Accent3 2" xfId="324" xr:uid="{00000000-0005-0000-0000-000043010000}"/>
    <cellStyle name="40% - Accent3 2 2" xfId="325" xr:uid="{00000000-0005-0000-0000-000044010000}"/>
    <cellStyle name="40% - Accent3 2 3" xfId="326" xr:uid="{00000000-0005-0000-0000-000045010000}"/>
    <cellStyle name="40% - Accent3 2 3 2" xfId="327" xr:uid="{00000000-0005-0000-0000-000046010000}"/>
    <cellStyle name="40% - Accent3 2 3 3" xfId="328" xr:uid="{00000000-0005-0000-0000-000047010000}"/>
    <cellStyle name="40% - Accent3 2 4" xfId="329" xr:uid="{00000000-0005-0000-0000-000048010000}"/>
    <cellStyle name="40% - Accent3 2 5" xfId="330" xr:uid="{00000000-0005-0000-0000-000049010000}"/>
    <cellStyle name="40% - Accent3 3" xfId="331" xr:uid="{00000000-0005-0000-0000-00004A010000}"/>
    <cellStyle name="40% - Accent3 3 2" xfId="332" xr:uid="{00000000-0005-0000-0000-00004B010000}"/>
    <cellStyle name="40% - Accent3 3 3" xfId="333" xr:uid="{00000000-0005-0000-0000-00004C010000}"/>
    <cellStyle name="40% - Accent3 4" xfId="334" xr:uid="{00000000-0005-0000-0000-00004D010000}"/>
    <cellStyle name="40% - Accent3 4 2" xfId="335" xr:uid="{00000000-0005-0000-0000-00004E010000}"/>
    <cellStyle name="40% - Accent3 4 3" xfId="336" xr:uid="{00000000-0005-0000-0000-00004F010000}"/>
    <cellStyle name="40% - Accent3 5" xfId="337" xr:uid="{00000000-0005-0000-0000-000050010000}"/>
    <cellStyle name="40% - Accent3 5 2" xfId="338" xr:uid="{00000000-0005-0000-0000-000051010000}"/>
    <cellStyle name="40% - Accent3 5 3" xfId="339" xr:uid="{00000000-0005-0000-0000-000052010000}"/>
    <cellStyle name="40% - Accent3 6" xfId="340" xr:uid="{00000000-0005-0000-0000-000053010000}"/>
    <cellStyle name="40% - Accent3 6 2" xfId="341" xr:uid="{00000000-0005-0000-0000-000054010000}"/>
    <cellStyle name="40% - Accent3 6 3" xfId="342" xr:uid="{00000000-0005-0000-0000-000055010000}"/>
    <cellStyle name="40% - Accent4" xfId="343" xr:uid="{00000000-0005-0000-0000-000056010000}"/>
    <cellStyle name="40% - Accent4 2" xfId="344" xr:uid="{00000000-0005-0000-0000-000057010000}"/>
    <cellStyle name="40% - Accent4 2 2" xfId="345" xr:uid="{00000000-0005-0000-0000-000058010000}"/>
    <cellStyle name="40% - Accent4 2 3" xfId="346" xr:uid="{00000000-0005-0000-0000-000059010000}"/>
    <cellStyle name="40% - Accent4 2 3 2" xfId="347" xr:uid="{00000000-0005-0000-0000-00005A010000}"/>
    <cellStyle name="40% - Accent4 2 3 3" xfId="348" xr:uid="{00000000-0005-0000-0000-00005B010000}"/>
    <cellStyle name="40% - Accent4 2 4" xfId="349" xr:uid="{00000000-0005-0000-0000-00005C010000}"/>
    <cellStyle name="40% - Accent4 2 5" xfId="350" xr:uid="{00000000-0005-0000-0000-00005D010000}"/>
    <cellStyle name="40% - Accent4 3" xfId="351" xr:uid="{00000000-0005-0000-0000-00005E010000}"/>
    <cellStyle name="40% - Accent4 3 2" xfId="352" xr:uid="{00000000-0005-0000-0000-00005F010000}"/>
    <cellStyle name="40% - Accent4 3 3" xfId="353" xr:uid="{00000000-0005-0000-0000-000060010000}"/>
    <cellStyle name="40% - Accent4 4" xfId="354" xr:uid="{00000000-0005-0000-0000-000061010000}"/>
    <cellStyle name="40% - Accent4 4 2" xfId="355" xr:uid="{00000000-0005-0000-0000-000062010000}"/>
    <cellStyle name="40% - Accent4 4 3" xfId="356" xr:uid="{00000000-0005-0000-0000-000063010000}"/>
    <cellStyle name="40% - Accent4 5" xfId="357" xr:uid="{00000000-0005-0000-0000-000064010000}"/>
    <cellStyle name="40% - Accent4 5 2" xfId="358" xr:uid="{00000000-0005-0000-0000-000065010000}"/>
    <cellStyle name="40% - Accent4 5 3" xfId="359" xr:uid="{00000000-0005-0000-0000-000066010000}"/>
    <cellStyle name="40% - Accent4 6" xfId="360" xr:uid="{00000000-0005-0000-0000-000067010000}"/>
    <cellStyle name="40% - Accent4 6 2" xfId="361" xr:uid="{00000000-0005-0000-0000-000068010000}"/>
    <cellStyle name="40% - Accent4 6 3" xfId="362" xr:uid="{00000000-0005-0000-0000-000069010000}"/>
    <cellStyle name="40% - Accent5" xfId="363" xr:uid="{00000000-0005-0000-0000-00006A010000}"/>
    <cellStyle name="40% - Accent5 2" xfId="364" xr:uid="{00000000-0005-0000-0000-00006B010000}"/>
    <cellStyle name="40% - Accent5 2 2" xfId="365" xr:uid="{00000000-0005-0000-0000-00006C010000}"/>
    <cellStyle name="40% - Accent5 2 3" xfId="366" xr:uid="{00000000-0005-0000-0000-00006D010000}"/>
    <cellStyle name="40% - Accent5 2 3 2" xfId="367" xr:uid="{00000000-0005-0000-0000-00006E010000}"/>
    <cellStyle name="40% - Accent5 2 3 3" xfId="368" xr:uid="{00000000-0005-0000-0000-00006F010000}"/>
    <cellStyle name="40% - Accent5 2 4" xfId="369" xr:uid="{00000000-0005-0000-0000-000070010000}"/>
    <cellStyle name="40% - Accent5 2 5" xfId="370" xr:uid="{00000000-0005-0000-0000-000071010000}"/>
    <cellStyle name="40% - Accent5 3" xfId="371" xr:uid="{00000000-0005-0000-0000-000072010000}"/>
    <cellStyle name="40% - Accent5 3 2" xfId="372" xr:uid="{00000000-0005-0000-0000-000073010000}"/>
    <cellStyle name="40% - Accent5 3 3" xfId="373" xr:uid="{00000000-0005-0000-0000-000074010000}"/>
    <cellStyle name="40% - Accent5 4" xfId="374" xr:uid="{00000000-0005-0000-0000-000075010000}"/>
    <cellStyle name="40% - Accent5 4 2" xfId="375" xr:uid="{00000000-0005-0000-0000-000076010000}"/>
    <cellStyle name="40% - Accent5 4 3" xfId="376" xr:uid="{00000000-0005-0000-0000-000077010000}"/>
    <cellStyle name="40% - Accent5 5" xfId="377" xr:uid="{00000000-0005-0000-0000-000078010000}"/>
    <cellStyle name="40% - Accent5 5 2" xfId="378" xr:uid="{00000000-0005-0000-0000-000079010000}"/>
    <cellStyle name="40% - Accent5 5 3" xfId="379" xr:uid="{00000000-0005-0000-0000-00007A010000}"/>
    <cellStyle name="40% - Accent5 6" xfId="380" xr:uid="{00000000-0005-0000-0000-00007B010000}"/>
    <cellStyle name="40% - Accent5 6 2" xfId="381" xr:uid="{00000000-0005-0000-0000-00007C010000}"/>
    <cellStyle name="40% - Accent5 6 3" xfId="382" xr:uid="{00000000-0005-0000-0000-00007D010000}"/>
    <cellStyle name="40% - Accent6" xfId="383" xr:uid="{00000000-0005-0000-0000-00007E010000}"/>
    <cellStyle name="40% - Accent6 2" xfId="384" xr:uid="{00000000-0005-0000-0000-00007F010000}"/>
    <cellStyle name="40% - Accent6 2 2" xfId="385" xr:uid="{00000000-0005-0000-0000-000080010000}"/>
    <cellStyle name="40% - Accent6 2 3" xfId="386" xr:uid="{00000000-0005-0000-0000-000081010000}"/>
    <cellStyle name="40% - Accent6 2 3 2" xfId="387" xr:uid="{00000000-0005-0000-0000-000082010000}"/>
    <cellStyle name="40% - Accent6 2 3 3" xfId="388" xr:uid="{00000000-0005-0000-0000-000083010000}"/>
    <cellStyle name="40% - Accent6 2 4" xfId="389" xr:uid="{00000000-0005-0000-0000-000084010000}"/>
    <cellStyle name="40% - Accent6 2 5" xfId="390" xr:uid="{00000000-0005-0000-0000-000085010000}"/>
    <cellStyle name="40% - Accent6 3" xfId="391" xr:uid="{00000000-0005-0000-0000-000086010000}"/>
    <cellStyle name="40% - Accent6 3 2" xfId="392" xr:uid="{00000000-0005-0000-0000-000087010000}"/>
    <cellStyle name="40% - Accent6 3 3" xfId="393" xr:uid="{00000000-0005-0000-0000-000088010000}"/>
    <cellStyle name="40% - Accent6 4" xfId="394" xr:uid="{00000000-0005-0000-0000-000089010000}"/>
    <cellStyle name="40% - Accent6 4 2" xfId="395" xr:uid="{00000000-0005-0000-0000-00008A010000}"/>
    <cellStyle name="40% - Accent6 4 3" xfId="396" xr:uid="{00000000-0005-0000-0000-00008B010000}"/>
    <cellStyle name="40% - Accent6 5" xfId="397" xr:uid="{00000000-0005-0000-0000-00008C010000}"/>
    <cellStyle name="40% - Accent6 5 2" xfId="398" xr:uid="{00000000-0005-0000-0000-00008D010000}"/>
    <cellStyle name="40% - Accent6 5 3" xfId="399" xr:uid="{00000000-0005-0000-0000-00008E010000}"/>
    <cellStyle name="40% - Accent6 6" xfId="400" xr:uid="{00000000-0005-0000-0000-00008F010000}"/>
    <cellStyle name="40% - Accent6 6 2" xfId="401" xr:uid="{00000000-0005-0000-0000-000090010000}"/>
    <cellStyle name="40% - Accent6 6 3" xfId="402" xr:uid="{00000000-0005-0000-0000-000091010000}"/>
    <cellStyle name="60 % – Poudarek1" xfId="403" builtinId="32" customBuiltin="1"/>
    <cellStyle name="60 % – Poudarek1 2" xfId="404" xr:uid="{00000000-0005-0000-0000-000093010000}"/>
    <cellStyle name="60 % – Poudarek1 2 2" xfId="405" xr:uid="{00000000-0005-0000-0000-000094010000}"/>
    <cellStyle name="60 % – Poudarek1 2 2 2" xfId="406" xr:uid="{00000000-0005-0000-0000-000095010000}"/>
    <cellStyle name="60 % – Poudarek1 2 2 3" xfId="407" xr:uid="{00000000-0005-0000-0000-000096010000}"/>
    <cellStyle name="60 % – Poudarek1 2 3" xfId="408" xr:uid="{00000000-0005-0000-0000-000097010000}"/>
    <cellStyle name="60 % – Poudarek1 2 4" xfId="409" xr:uid="{00000000-0005-0000-0000-000098010000}"/>
    <cellStyle name="60 % – Poudarek1 3" xfId="410" xr:uid="{00000000-0005-0000-0000-000099010000}"/>
    <cellStyle name="60 % – Poudarek1 3 2" xfId="411" xr:uid="{00000000-0005-0000-0000-00009A010000}"/>
    <cellStyle name="60 % – Poudarek1 3 3" xfId="412" xr:uid="{00000000-0005-0000-0000-00009B010000}"/>
    <cellStyle name="60 % – Poudarek1 4" xfId="413" xr:uid="{00000000-0005-0000-0000-00009C010000}"/>
    <cellStyle name="60 % – Poudarek1 4 2" xfId="414" xr:uid="{00000000-0005-0000-0000-00009D010000}"/>
    <cellStyle name="60 % – Poudarek1 4 3" xfId="415" xr:uid="{00000000-0005-0000-0000-00009E010000}"/>
    <cellStyle name="60 % – Poudarek1 5" xfId="416" xr:uid="{00000000-0005-0000-0000-00009F010000}"/>
    <cellStyle name="60 % – Poudarek2" xfId="417" builtinId="36" customBuiltin="1"/>
    <cellStyle name="60 % – Poudarek2 2" xfId="418" xr:uid="{00000000-0005-0000-0000-0000A1010000}"/>
    <cellStyle name="60 % – Poudarek2 2 2" xfId="419" xr:uid="{00000000-0005-0000-0000-0000A2010000}"/>
    <cellStyle name="60 % – Poudarek2 2 2 2" xfId="420" xr:uid="{00000000-0005-0000-0000-0000A3010000}"/>
    <cellStyle name="60 % – Poudarek2 2 2 3" xfId="421" xr:uid="{00000000-0005-0000-0000-0000A4010000}"/>
    <cellStyle name="60 % – Poudarek2 2 3" xfId="422" xr:uid="{00000000-0005-0000-0000-0000A5010000}"/>
    <cellStyle name="60 % – Poudarek2 2 4" xfId="423" xr:uid="{00000000-0005-0000-0000-0000A6010000}"/>
    <cellStyle name="60 % – Poudarek2 3" xfId="424" xr:uid="{00000000-0005-0000-0000-0000A7010000}"/>
    <cellStyle name="60 % – Poudarek2 3 2" xfId="425" xr:uid="{00000000-0005-0000-0000-0000A8010000}"/>
    <cellStyle name="60 % – Poudarek2 3 3" xfId="426" xr:uid="{00000000-0005-0000-0000-0000A9010000}"/>
    <cellStyle name="60 % – Poudarek2 4" xfId="427" xr:uid="{00000000-0005-0000-0000-0000AA010000}"/>
    <cellStyle name="60 % – Poudarek2 4 2" xfId="428" xr:uid="{00000000-0005-0000-0000-0000AB010000}"/>
    <cellStyle name="60 % – Poudarek2 4 3" xfId="429" xr:uid="{00000000-0005-0000-0000-0000AC010000}"/>
    <cellStyle name="60 % – Poudarek2 5" xfId="430" xr:uid="{00000000-0005-0000-0000-0000AD010000}"/>
    <cellStyle name="60 % – Poudarek3" xfId="431" builtinId="40" customBuiltin="1"/>
    <cellStyle name="60 % – Poudarek3 2" xfId="432" xr:uid="{00000000-0005-0000-0000-0000AF010000}"/>
    <cellStyle name="60 % – Poudarek3 2 2" xfId="433" xr:uid="{00000000-0005-0000-0000-0000B0010000}"/>
    <cellStyle name="60 % – Poudarek3 2 2 2" xfId="434" xr:uid="{00000000-0005-0000-0000-0000B1010000}"/>
    <cellStyle name="60 % – Poudarek3 2 2 3" xfId="435" xr:uid="{00000000-0005-0000-0000-0000B2010000}"/>
    <cellStyle name="60 % – Poudarek3 2 3" xfId="436" xr:uid="{00000000-0005-0000-0000-0000B3010000}"/>
    <cellStyle name="60 % – Poudarek3 2 4" xfId="437" xr:uid="{00000000-0005-0000-0000-0000B4010000}"/>
    <cellStyle name="60 % – Poudarek3 3" xfId="438" xr:uid="{00000000-0005-0000-0000-0000B5010000}"/>
    <cellStyle name="60 % – Poudarek3 3 2" xfId="439" xr:uid="{00000000-0005-0000-0000-0000B6010000}"/>
    <cellStyle name="60 % – Poudarek3 3 3" xfId="440" xr:uid="{00000000-0005-0000-0000-0000B7010000}"/>
    <cellStyle name="60 % – Poudarek3 4" xfId="441" xr:uid="{00000000-0005-0000-0000-0000B8010000}"/>
    <cellStyle name="60 % – Poudarek3 4 2" xfId="442" xr:uid="{00000000-0005-0000-0000-0000B9010000}"/>
    <cellStyle name="60 % – Poudarek3 4 3" xfId="443" xr:uid="{00000000-0005-0000-0000-0000BA010000}"/>
    <cellStyle name="60 % – Poudarek3 5" xfId="444" xr:uid="{00000000-0005-0000-0000-0000BB010000}"/>
    <cellStyle name="60 % – Poudarek4" xfId="445" builtinId="44" customBuiltin="1"/>
    <cellStyle name="60 % – Poudarek4 2" xfId="446" xr:uid="{00000000-0005-0000-0000-0000BD010000}"/>
    <cellStyle name="60 % – Poudarek4 2 2" xfId="447" xr:uid="{00000000-0005-0000-0000-0000BE010000}"/>
    <cellStyle name="60 % – Poudarek4 2 2 2" xfId="448" xr:uid="{00000000-0005-0000-0000-0000BF010000}"/>
    <cellStyle name="60 % – Poudarek4 2 2 3" xfId="449" xr:uid="{00000000-0005-0000-0000-0000C0010000}"/>
    <cellStyle name="60 % – Poudarek4 2 3" xfId="450" xr:uid="{00000000-0005-0000-0000-0000C1010000}"/>
    <cellStyle name="60 % – Poudarek4 2 4" xfId="451" xr:uid="{00000000-0005-0000-0000-0000C2010000}"/>
    <cellStyle name="60 % – Poudarek4 3" xfId="452" xr:uid="{00000000-0005-0000-0000-0000C3010000}"/>
    <cellStyle name="60 % – Poudarek4 3 2" xfId="453" xr:uid="{00000000-0005-0000-0000-0000C4010000}"/>
    <cellStyle name="60 % – Poudarek4 3 3" xfId="454" xr:uid="{00000000-0005-0000-0000-0000C5010000}"/>
    <cellStyle name="60 % – Poudarek4 4" xfId="455" xr:uid="{00000000-0005-0000-0000-0000C6010000}"/>
    <cellStyle name="60 % – Poudarek4 4 2" xfId="456" xr:uid="{00000000-0005-0000-0000-0000C7010000}"/>
    <cellStyle name="60 % – Poudarek4 4 3" xfId="457" xr:uid="{00000000-0005-0000-0000-0000C8010000}"/>
    <cellStyle name="60 % – Poudarek4 5" xfId="458" xr:uid="{00000000-0005-0000-0000-0000C9010000}"/>
    <cellStyle name="60 % – Poudarek5" xfId="459" builtinId="48" customBuiltin="1"/>
    <cellStyle name="60 % – Poudarek5 2" xfId="460" xr:uid="{00000000-0005-0000-0000-0000CB010000}"/>
    <cellStyle name="60 % – Poudarek5 2 2" xfId="461" xr:uid="{00000000-0005-0000-0000-0000CC010000}"/>
    <cellStyle name="60 % – Poudarek5 2 2 2" xfId="462" xr:uid="{00000000-0005-0000-0000-0000CD010000}"/>
    <cellStyle name="60 % – Poudarek5 2 2 3" xfId="463" xr:uid="{00000000-0005-0000-0000-0000CE010000}"/>
    <cellStyle name="60 % – Poudarek5 2 3" xfId="464" xr:uid="{00000000-0005-0000-0000-0000CF010000}"/>
    <cellStyle name="60 % – Poudarek5 2 4" xfId="465" xr:uid="{00000000-0005-0000-0000-0000D0010000}"/>
    <cellStyle name="60 % – Poudarek5 3" xfId="466" xr:uid="{00000000-0005-0000-0000-0000D1010000}"/>
    <cellStyle name="60 % – Poudarek5 3 2" xfId="467" xr:uid="{00000000-0005-0000-0000-0000D2010000}"/>
    <cellStyle name="60 % – Poudarek5 3 3" xfId="468" xr:uid="{00000000-0005-0000-0000-0000D3010000}"/>
    <cellStyle name="60 % – Poudarek5 4" xfId="469" xr:uid="{00000000-0005-0000-0000-0000D4010000}"/>
    <cellStyle name="60 % – Poudarek5 4 2" xfId="470" xr:uid="{00000000-0005-0000-0000-0000D5010000}"/>
    <cellStyle name="60 % – Poudarek5 4 3" xfId="471" xr:uid="{00000000-0005-0000-0000-0000D6010000}"/>
    <cellStyle name="60 % – Poudarek5 5" xfId="472" xr:uid="{00000000-0005-0000-0000-0000D7010000}"/>
    <cellStyle name="60 % – Poudarek6" xfId="473" builtinId="52" customBuiltin="1"/>
    <cellStyle name="60 % – Poudarek6 2" xfId="474" xr:uid="{00000000-0005-0000-0000-0000D9010000}"/>
    <cellStyle name="60 % – Poudarek6 2 2" xfId="475" xr:uid="{00000000-0005-0000-0000-0000DA010000}"/>
    <cellStyle name="60 % – Poudarek6 2 2 2" xfId="476" xr:uid="{00000000-0005-0000-0000-0000DB010000}"/>
    <cellStyle name="60 % – Poudarek6 2 2 3" xfId="477" xr:uid="{00000000-0005-0000-0000-0000DC010000}"/>
    <cellStyle name="60 % – Poudarek6 2 3" xfId="478" xr:uid="{00000000-0005-0000-0000-0000DD010000}"/>
    <cellStyle name="60 % – Poudarek6 2 4" xfId="479" xr:uid="{00000000-0005-0000-0000-0000DE010000}"/>
    <cellStyle name="60 % – Poudarek6 3" xfId="480" xr:uid="{00000000-0005-0000-0000-0000DF010000}"/>
    <cellStyle name="60 % – Poudarek6 3 2" xfId="481" xr:uid="{00000000-0005-0000-0000-0000E0010000}"/>
    <cellStyle name="60 % – Poudarek6 3 3" xfId="482" xr:uid="{00000000-0005-0000-0000-0000E1010000}"/>
    <cellStyle name="60 % – Poudarek6 4" xfId="483" xr:uid="{00000000-0005-0000-0000-0000E2010000}"/>
    <cellStyle name="60 % – Poudarek6 4 2" xfId="484" xr:uid="{00000000-0005-0000-0000-0000E3010000}"/>
    <cellStyle name="60 % – Poudarek6 4 3" xfId="485" xr:uid="{00000000-0005-0000-0000-0000E4010000}"/>
    <cellStyle name="60 % – Poudarek6 5" xfId="486" xr:uid="{00000000-0005-0000-0000-0000E5010000}"/>
    <cellStyle name="60% - Accent1" xfId="487" xr:uid="{00000000-0005-0000-0000-0000E6010000}"/>
    <cellStyle name="60% - Accent1 2" xfId="488" xr:uid="{00000000-0005-0000-0000-0000E7010000}"/>
    <cellStyle name="60% - Accent1 2 2" xfId="489" xr:uid="{00000000-0005-0000-0000-0000E8010000}"/>
    <cellStyle name="60% - Accent1 2 3" xfId="490" xr:uid="{00000000-0005-0000-0000-0000E9010000}"/>
    <cellStyle name="60% - Accent1 2 3 2" xfId="491" xr:uid="{00000000-0005-0000-0000-0000EA010000}"/>
    <cellStyle name="60% - Accent1 2 3 3" xfId="492" xr:uid="{00000000-0005-0000-0000-0000EB010000}"/>
    <cellStyle name="60% - Accent1 2 4" xfId="493" xr:uid="{00000000-0005-0000-0000-0000EC010000}"/>
    <cellStyle name="60% - Accent1 2 5" xfId="494" xr:uid="{00000000-0005-0000-0000-0000ED010000}"/>
    <cellStyle name="60% - Accent1 3" xfId="495" xr:uid="{00000000-0005-0000-0000-0000EE010000}"/>
    <cellStyle name="60% - Accent1 3 2" xfId="496" xr:uid="{00000000-0005-0000-0000-0000EF010000}"/>
    <cellStyle name="60% - Accent1 3 3" xfId="497" xr:uid="{00000000-0005-0000-0000-0000F0010000}"/>
    <cellStyle name="60% - Accent1 4" xfId="498" xr:uid="{00000000-0005-0000-0000-0000F1010000}"/>
    <cellStyle name="60% - Accent1 4 2" xfId="499" xr:uid="{00000000-0005-0000-0000-0000F2010000}"/>
    <cellStyle name="60% - Accent1 4 3" xfId="500" xr:uid="{00000000-0005-0000-0000-0000F3010000}"/>
    <cellStyle name="60% - Accent1 5" xfId="501" xr:uid="{00000000-0005-0000-0000-0000F4010000}"/>
    <cellStyle name="60% - Accent1 5 2" xfId="502" xr:uid="{00000000-0005-0000-0000-0000F5010000}"/>
    <cellStyle name="60% - Accent1 5 3" xfId="503" xr:uid="{00000000-0005-0000-0000-0000F6010000}"/>
    <cellStyle name="60% - Accent1 6" xfId="504" xr:uid="{00000000-0005-0000-0000-0000F7010000}"/>
    <cellStyle name="60% - Accent1 6 2" xfId="505" xr:uid="{00000000-0005-0000-0000-0000F8010000}"/>
    <cellStyle name="60% - Accent1 6 3" xfId="506" xr:uid="{00000000-0005-0000-0000-0000F9010000}"/>
    <cellStyle name="60% - Accent2" xfId="507" xr:uid="{00000000-0005-0000-0000-0000FA010000}"/>
    <cellStyle name="60% - Accent2 2" xfId="508" xr:uid="{00000000-0005-0000-0000-0000FB010000}"/>
    <cellStyle name="60% - Accent2 2 2" xfId="509" xr:uid="{00000000-0005-0000-0000-0000FC010000}"/>
    <cellStyle name="60% - Accent2 2 3" xfId="510" xr:uid="{00000000-0005-0000-0000-0000FD010000}"/>
    <cellStyle name="60% - Accent2 2 3 2" xfId="511" xr:uid="{00000000-0005-0000-0000-0000FE010000}"/>
    <cellStyle name="60% - Accent2 2 3 3" xfId="512" xr:uid="{00000000-0005-0000-0000-0000FF010000}"/>
    <cellStyle name="60% - Accent2 2 4" xfId="513" xr:uid="{00000000-0005-0000-0000-000000020000}"/>
    <cellStyle name="60% - Accent2 2 5" xfId="514" xr:uid="{00000000-0005-0000-0000-000001020000}"/>
    <cellStyle name="60% - Accent2 3" xfId="515" xr:uid="{00000000-0005-0000-0000-000002020000}"/>
    <cellStyle name="60% - Accent2 3 2" xfId="516" xr:uid="{00000000-0005-0000-0000-000003020000}"/>
    <cellStyle name="60% - Accent2 3 3" xfId="517" xr:uid="{00000000-0005-0000-0000-000004020000}"/>
    <cellStyle name="60% - Accent2 4" xfId="518" xr:uid="{00000000-0005-0000-0000-000005020000}"/>
    <cellStyle name="60% - Accent2 4 2" xfId="519" xr:uid="{00000000-0005-0000-0000-000006020000}"/>
    <cellStyle name="60% - Accent2 4 3" xfId="520" xr:uid="{00000000-0005-0000-0000-000007020000}"/>
    <cellStyle name="60% - Accent2 5" xfId="521" xr:uid="{00000000-0005-0000-0000-000008020000}"/>
    <cellStyle name="60% - Accent2 5 2" xfId="522" xr:uid="{00000000-0005-0000-0000-000009020000}"/>
    <cellStyle name="60% - Accent2 5 3" xfId="523" xr:uid="{00000000-0005-0000-0000-00000A020000}"/>
    <cellStyle name="60% - Accent2 6" xfId="524" xr:uid="{00000000-0005-0000-0000-00000B020000}"/>
    <cellStyle name="60% - Accent2 6 2" xfId="525" xr:uid="{00000000-0005-0000-0000-00000C020000}"/>
    <cellStyle name="60% - Accent2 6 3" xfId="526" xr:uid="{00000000-0005-0000-0000-00000D020000}"/>
    <cellStyle name="60% - Accent3" xfId="527" xr:uid="{00000000-0005-0000-0000-00000E020000}"/>
    <cellStyle name="60% - Accent3 2" xfId="528" xr:uid="{00000000-0005-0000-0000-00000F020000}"/>
    <cellStyle name="60% - Accent3 2 2" xfId="529" xr:uid="{00000000-0005-0000-0000-000010020000}"/>
    <cellStyle name="60% - Accent3 2 3" xfId="530" xr:uid="{00000000-0005-0000-0000-000011020000}"/>
    <cellStyle name="60% - Accent3 2 3 2" xfId="531" xr:uid="{00000000-0005-0000-0000-000012020000}"/>
    <cellStyle name="60% - Accent3 2 3 3" xfId="532" xr:uid="{00000000-0005-0000-0000-000013020000}"/>
    <cellStyle name="60% - Accent3 2 4" xfId="533" xr:uid="{00000000-0005-0000-0000-000014020000}"/>
    <cellStyle name="60% - Accent3 2 5" xfId="534" xr:uid="{00000000-0005-0000-0000-000015020000}"/>
    <cellStyle name="60% - Accent3 3" xfId="535" xr:uid="{00000000-0005-0000-0000-000016020000}"/>
    <cellStyle name="60% - Accent3 3 2" xfId="536" xr:uid="{00000000-0005-0000-0000-000017020000}"/>
    <cellStyle name="60% - Accent3 3 3" xfId="537" xr:uid="{00000000-0005-0000-0000-000018020000}"/>
    <cellStyle name="60% - Accent3 4" xfId="538" xr:uid="{00000000-0005-0000-0000-000019020000}"/>
    <cellStyle name="60% - Accent3 4 2" xfId="539" xr:uid="{00000000-0005-0000-0000-00001A020000}"/>
    <cellStyle name="60% - Accent3 4 3" xfId="540" xr:uid="{00000000-0005-0000-0000-00001B020000}"/>
    <cellStyle name="60% - Accent3 5" xfId="541" xr:uid="{00000000-0005-0000-0000-00001C020000}"/>
    <cellStyle name="60% - Accent3 5 2" xfId="542" xr:uid="{00000000-0005-0000-0000-00001D020000}"/>
    <cellStyle name="60% - Accent3 5 3" xfId="543" xr:uid="{00000000-0005-0000-0000-00001E020000}"/>
    <cellStyle name="60% - Accent3 6" xfId="544" xr:uid="{00000000-0005-0000-0000-00001F020000}"/>
    <cellStyle name="60% - Accent3 6 2" xfId="545" xr:uid="{00000000-0005-0000-0000-000020020000}"/>
    <cellStyle name="60% - Accent3 6 3" xfId="546" xr:uid="{00000000-0005-0000-0000-000021020000}"/>
    <cellStyle name="60% - Accent4" xfId="547" xr:uid="{00000000-0005-0000-0000-000022020000}"/>
    <cellStyle name="60% - Accent4 2" xfId="548" xr:uid="{00000000-0005-0000-0000-000023020000}"/>
    <cellStyle name="60% - Accent4 2 2" xfId="549" xr:uid="{00000000-0005-0000-0000-000024020000}"/>
    <cellStyle name="60% - Accent4 2 3" xfId="550" xr:uid="{00000000-0005-0000-0000-000025020000}"/>
    <cellStyle name="60% - Accent4 2 3 2" xfId="551" xr:uid="{00000000-0005-0000-0000-000026020000}"/>
    <cellStyle name="60% - Accent4 2 3 3" xfId="552" xr:uid="{00000000-0005-0000-0000-000027020000}"/>
    <cellStyle name="60% - Accent4 2 4" xfId="553" xr:uid="{00000000-0005-0000-0000-000028020000}"/>
    <cellStyle name="60% - Accent4 2 5" xfId="554" xr:uid="{00000000-0005-0000-0000-000029020000}"/>
    <cellStyle name="60% - Accent4 3" xfId="555" xr:uid="{00000000-0005-0000-0000-00002A020000}"/>
    <cellStyle name="60% - Accent4 3 2" xfId="556" xr:uid="{00000000-0005-0000-0000-00002B020000}"/>
    <cellStyle name="60% - Accent4 3 3" xfId="557" xr:uid="{00000000-0005-0000-0000-00002C020000}"/>
    <cellStyle name="60% - Accent4 4" xfId="558" xr:uid="{00000000-0005-0000-0000-00002D020000}"/>
    <cellStyle name="60% - Accent4 4 2" xfId="559" xr:uid="{00000000-0005-0000-0000-00002E020000}"/>
    <cellStyle name="60% - Accent4 4 3" xfId="560" xr:uid="{00000000-0005-0000-0000-00002F020000}"/>
    <cellStyle name="60% - Accent4 5" xfId="561" xr:uid="{00000000-0005-0000-0000-000030020000}"/>
    <cellStyle name="60% - Accent4 5 2" xfId="562" xr:uid="{00000000-0005-0000-0000-000031020000}"/>
    <cellStyle name="60% - Accent4 5 3" xfId="563" xr:uid="{00000000-0005-0000-0000-000032020000}"/>
    <cellStyle name="60% - Accent4 6" xfId="564" xr:uid="{00000000-0005-0000-0000-000033020000}"/>
    <cellStyle name="60% - Accent4 6 2" xfId="565" xr:uid="{00000000-0005-0000-0000-000034020000}"/>
    <cellStyle name="60% - Accent4 6 3" xfId="566" xr:uid="{00000000-0005-0000-0000-000035020000}"/>
    <cellStyle name="60% - Accent5" xfId="567" xr:uid="{00000000-0005-0000-0000-000036020000}"/>
    <cellStyle name="60% - Accent5 2" xfId="568" xr:uid="{00000000-0005-0000-0000-000037020000}"/>
    <cellStyle name="60% - Accent5 2 2" xfId="569" xr:uid="{00000000-0005-0000-0000-000038020000}"/>
    <cellStyle name="60% - Accent5 2 3" xfId="570" xr:uid="{00000000-0005-0000-0000-000039020000}"/>
    <cellStyle name="60% - Accent5 2 3 2" xfId="571" xr:uid="{00000000-0005-0000-0000-00003A020000}"/>
    <cellStyle name="60% - Accent5 2 3 3" xfId="572" xr:uid="{00000000-0005-0000-0000-00003B020000}"/>
    <cellStyle name="60% - Accent5 2 4" xfId="573" xr:uid="{00000000-0005-0000-0000-00003C020000}"/>
    <cellStyle name="60% - Accent5 2 5" xfId="574" xr:uid="{00000000-0005-0000-0000-00003D020000}"/>
    <cellStyle name="60% - Accent5 3" xfId="575" xr:uid="{00000000-0005-0000-0000-00003E020000}"/>
    <cellStyle name="60% - Accent5 3 2" xfId="576" xr:uid="{00000000-0005-0000-0000-00003F020000}"/>
    <cellStyle name="60% - Accent5 3 3" xfId="577" xr:uid="{00000000-0005-0000-0000-000040020000}"/>
    <cellStyle name="60% - Accent5 4" xfId="578" xr:uid="{00000000-0005-0000-0000-000041020000}"/>
    <cellStyle name="60% - Accent5 4 2" xfId="579" xr:uid="{00000000-0005-0000-0000-000042020000}"/>
    <cellStyle name="60% - Accent5 4 3" xfId="580" xr:uid="{00000000-0005-0000-0000-000043020000}"/>
    <cellStyle name="60% - Accent5 5" xfId="581" xr:uid="{00000000-0005-0000-0000-000044020000}"/>
    <cellStyle name="60% - Accent5 5 2" xfId="582" xr:uid="{00000000-0005-0000-0000-000045020000}"/>
    <cellStyle name="60% - Accent5 5 3" xfId="583" xr:uid="{00000000-0005-0000-0000-000046020000}"/>
    <cellStyle name="60% - Accent5 6" xfId="584" xr:uid="{00000000-0005-0000-0000-000047020000}"/>
    <cellStyle name="60% - Accent5 6 2" xfId="585" xr:uid="{00000000-0005-0000-0000-000048020000}"/>
    <cellStyle name="60% - Accent5 6 3" xfId="586" xr:uid="{00000000-0005-0000-0000-000049020000}"/>
    <cellStyle name="60% - Accent6" xfId="587" xr:uid="{00000000-0005-0000-0000-00004A020000}"/>
    <cellStyle name="60% - Accent6 2" xfId="588" xr:uid="{00000000-0005-0000-0000-00004B020000}"/>
    <cellStyle name="60% - Accent6 2 2" xfId="589" xr:uid="{00000000-0005-0000-0000-00004C020000}"/>
    <cellStyle name="60% - Accent6 2 3" xfId="590" xr:uid="{00000000-0005-0000-0000-00004D020000}"/>
    <cellStyle name="60% - Accent6 2 3 2" xfId="591" xr:uid="{00000000-0005-0000-0000-00004E020000}"/>
    <cellStyle name="60% - Accent6 2 3 3" xfId="592" xr:uid="{00000000-0005-0000-0000-00004F020000}"/>
    <cellStyle name="60% - Accent6 2 4" xfId="593" xr:uid="{00000000-0005-0000-0000-000050020000}"/>
    <cellStyle name="60% - Accent6 2 5" xfId="594" xr:uid="{00000000-0005-0000-0000-000051020000}"/>
    <cellStyle name="60% - Accent6 3" xfId="595" xr:uid="{00000000-0005-0000-0000-000052020000}"/>
    <cellStyle name="60% - Accent6 3 2" xfId="596" xr:uid="{00000000-0005-0000-0000-000053020000}"/>
    <cellStyle name="60% - Accent6 3 3" xfId="597" xr:uid="{00000000-0005-0000-0000-000054020000}"/>
    <cellStyle name="60% - Accent6 4" xfId="598" xr:uid="{00000000-0005-0000-0000-000055020000}"/>
    <cellStyle name="60% - Accent6 4 2" xfId="599" xr:uid="{00000000-0005-0000-0000-000056020000}"/>
    <cellStyle name="60% - Accent6 4 3" xfId="600" xr:uid="{00000000-0005-0000-0000-000057020000}"/>
    <cellStyle name="60% - Accent6 5" xfId="601" xr:uid="{00000000-0005-0000-0000-000058020000}"/>
    <cellStyle name="60% - Accent6 5 2" xfId="602" xr:uid="{00000000-0005-0000-0000-000059020000}"/>
    <cellStyle name="60% - Accent6 5 3" xfId="603" xr:uid="{00000000-0005-0000-0000-00005A020000}"/>
    <cellStyle name="60% - Accent6 6" xfId="604" xr:uid="{00000000-0005-0000-0000-00005B020000}"/>
    <cellStyle name="60% - Accent6 6 2" xfId="605" xr:uid="{00000000-0005-0000-0000-00005C020000}"/>
    <cellStyle name="60% - Accent6 6 3" xfId="606" xr:uid="{00000000-0005-0000-0000-00005D020000}"/>
    <cellStyle name="A4 Small 210 x 297 mm" xfId="607" xr:uid="{00000000-0005-0000-0000-00005E020000}"/>
    <cellStyle name="A4 Small 210 x 297 mm 2" xfId="608" xr:uid="{00000000-0005-0000-0000-00005F020000}"/>
    <cellStyle name="A4 Small 210 x 297 mm 3" xfId="609" xr:uid="{00000000-0005-0000-0000-000060020000}"/>
    <cellStyle name="Accent1" xfId="610" xr:uid="{00000000-0005-0000-0000-000061020000}"/>
    <cellStyle name="Accent1 - 20%" xfId="611" xr:uid="{00000000-0005-0000-0000-000062020000}"/>
    <cellStyle name="Accent1 - 20% 2" xfId="612" xr:uid="{00000000-0005-0000-0000-000063020000}"/>
    <cellStyle name="Accent1 - 20% 3" xfId="613" xr:uid="{00000000-0005-0000-0000-000064020000}"/>
    <cellStyle name="Accent1 - 40%" xfId="614" xr:uid="{00000000-0005-0000-0000-000065020000}"/>
    <cellStyle name="Accent1 - 40% 2" xfId="615" xr:uid="{00000000-0005-0000-0000-000066020000}"/>
    <cellStyle name="Accent1 - 40% 3" xfId="616" xr:uid="{00000000-0005-0000-0000-000067020000}"/>
    <cellStyle name="Accent1 - 60%" xfId="617" xr:uid="{00000000-0005-0000-0000-000068020000}"/>
    <cellStyle name="Accent1 - 60% 2" xfId="618" xr:uid="{00000000-0005-0000-0000-000069020000}"/>
    <cellStyle name="Accent1 - 60% 3" xfId="619" xr:uid="{00000000-0005-0000-0000-00006A020000}"/>
    <cellStyle name="Accent1 2" xfId="620" xr:uid="{00000000-0005-0000-0000-00006B020000}"/>
    <cellStyle name="Accent1 2 2" xfId="621" xr:uid="{00000000-0005-0000-0000-00006C020000}"/>
    <cellStyle name="Accent1 2 3" xfId="622" xr:uid="{00000000-0005-0000-0000-00006D020000}"/>
    <cellStyle name="Accent1 2 3 2" xfId="623" xr:uid="{00000000-0005-0000-0000-00006E020000}"/>
    <cellStyle name="Accent1 2 3 3" xfId="624" xr:uid="{00000000-0005-0000-0000-00006F020000}"/>
    <cellStyle name="Accent1 2 4" xfId="625" xr:uid="{00000000-0005-0000-0000-000070020000}"/>
    <cellStyle name="Accent1 2 4 2" xfId="626" xr:uid="{00000000-0005-0000-0000-000071020000}"/>
    <cellStyle name="Accent1 2 4 3" xfId="627" xr:uid="{00000000-0005-0000-0000-000072020000}"/>
    <cellStyle name="Accent1 2 5" xfId="628" xr:uid="{00000000-0005-0000-0000-000073020000}"/>
    <cellStyle name="Accent1 2 6" xfId="629" xr:uid="{00000000-0005-0000-0000-000074020000}"/>
    <cellStyle name="Accent1 3" xfId="630" xr:uid="{00000000-0005-0000-0000-000075020000}"/>
    <cellStyle name="Accent1 3 2" xfId="631" xr:uid="{00000000-0005-0000-0000-000076020000}"/>
    <cellStyle name="Accent1 3 3" xfId="632" xr:uid="{00000000-0005-0000-0000-000077020000}"/>
    <cellStyle name="Accent1 4" xfId="633" xr:uid="{00000000-0005-0000-0000-000078020000}"/>
    <cellStyle name="Accent1 4 2" xfId="634" xr:uid="{00000000-0005-0000-0000-000079020000}"/>
    <cellStyle name="Accent1 4 3" xfId="635" xr:uid="{00000000-0005-0000-0000-00007A020000}"/>
    <cellStyle name="Accent1 5" xfId="636" xr:uid="{00000000-0005-0000-0000-00007B020000}"/>
    <cellStyle name="Accent1 5 2" xfId="637" xr:uid="{00000000-0005-0000-0000-00007C020000}"/>
    <cellStyle name="Accent1 5 3" xfId="638" xr:uid="{00000000-0005-0000-0000-00007D020000}"/>
    <cellStyle name="Accent1 6" xfId="639" xr:uid="{00000000-0005-0000-0000-00007E020000}"/>
    <cellStyle name="Accent1 7" xfId="640" xr:uid="{00000000-0005-0000-0000-00007F020000}"/>
    <cellStyle name="Accent1 8" xfId="641" xr:uid="{00000000-0005-0000-0000-000080020000}"/>
    <cellStyle name="Accent1 9" xfId="642" xr:uid="{00000000-0005-0000-0000-000081020000}"/>
    <cellStyle name="Accent2" xfId="643" xr:uid="{00000000-0005-0000-0000-000082020000}"/>
    <cellStyle name="Accent2 - 20%" xfId="644" xr:uid="{00000000-0005-0000-0000-000083020000}"/>
    <cellStyle name="Accent2 - 20% 2" xfId="645" xr:uid="{00000000-0005-0000-0000-000084020000}"/>
    <cellStyle name="Accent2 - 20% 3" xfId="646" xr:uid="{00000000-0005-0000-0000-000085020000}"/>
    <cellStyle name="Accent2 - 40%" xfId="647" xr:uid="{00000000-0005-0000-0000-000086020000}"/>
    <cellStyle name="Accent2 - 40% 2" xfId="648" xr:uid="{00000000-0005-0000-0000-000087020000}"/>
    <cellStyle name="Accent2 - 40% 3" xfId="649" xr:uid="{00000000-0005-0000-0000-000088020000}"/>
    <cellStyle name="Accent2 - 60%" xfId="650" xr:uid="{00000000-0005-0000-0000-000089020000}"/>
    <cellStyle name="Accent2 - 60% 2" xfId="651" xr:uid="{00000000-0005-0000-0000-00008A020000}"/>
    <cellStyle name="Accent2 - 60% 3" xfId="652" xr:uid="{00000000-0005-0000-0000-00008B020000}"/>
    <cellStyle name="Accent2 2" xfId="653" xr:uid="{00000000-0005-0000-0000-00008C020000}"/>
    <cellStyle name="Accent2 2 2" xfId="654" xr:uid="{00000000-0005-0000-0000-00008D020000}"/>
    <cellStyle name="Accent2 2 3" xfId="655" xr:uid="{00000000-0005-0000-0000-00008E020000}"/>
    <cellStyle name="Accent2 2 3 2" xfId="656" xr:uid="{00000000-0005-0000-0000-00008F020000}"/>
    <cellStyle name="Accent2 2 3 3" xfId="657" xr:uid="{00000000-0005-0000-0000-000090020000}"/>
    <cellStyle name="Accent2 2 4" xfId="658" xr:uid="{00000000-0005-0000-0000-000091020000}"/>
    <cellStyle name="Accent2 2 4 2" xfId="659" xr:uid="{00000000-0005-0000-0000-000092020000}"/>
    <cellStyle name="Accent2 2 4 3" xfId="660" xr:uid="{00000000-0005-0000-0000-000093020000}"/>
    <cellStyle name="Accent2 2 5" xfId="661" xr:uid="{00000000-0005-0000-0000-000094020000}"/>
    <cellStyle name="Accent2 2 6" xfId="662" xr:uid="{00000000-0005-0000-0000-000095020000}"/>
    <cellStyle name="Accent2 3" xfId="663" xr:uid="{00000000-0005-0000-0000-000096020000}"/>
    <cellStyle name="Accent2 3 2" xfId="664" xr:uid="{00000000-0005-0000-0000-000097020000}"/>
    <cellStyle name="Accent2 3 3" xfId="665" xr:uid="{00000000-0005-0000-0000-000098020000}"/>
    <cellStyle name="Accent2 4" xfId="666" xr:uid="{00000000-0005-0000-0000-000099020000}"/>
    <cellStyle name="Accent2 4 2" xfId="667" xr:uid="{00000000-0005-0000-0000-00009A020000}"/>
    <cellStyle name="Accent2 4 3" xfId="668" xr:uid="{00000000-0005-0000-0000-00009B020000}"/>
    <cellStyle name="Accent2 5" xfId="669" xr:uid="{00000000-0005-0000-0000-00009C020000}"/>
    <cellStyle name="Accent2 5 2" xfId="670" xr:uid="{00000000-0005-0000-0000-00009D020000}"/>
    <cellStyle name="Accent2 5 3" xfId="671" xr:uid="{00000000-0005-0000-0000-00009E020000}"/>
    <cellStyle name="Accent2 6" xfId="672" xr:uid="{00000000-0005-0000-0000-00009F020000}"/>
    <cellStyle name="Accent2 7" xfId="673" xr:uid="{00000000-0005-0000-0000-0000A0020000}"/>
    <cellStyle name="Accent2 8" xfId="674" xr:uid="{00000000-0005-0000-0000-0000A1020000}"/>
    <cellStyle name="Accent2 9" xfId="675" xr:uid="{00000000-0005-0000-0000-0000A2020000}"/>
    <cellStyle name="Accent3" xfId="676" xr:uid="{00000000-0005-0000-0000-0000A3020000}"/>
    <cellStyle name="Accent3 - 20%" xfId="677" xr:uid="{00000000-0005-0000-0000-0000A4020000}"/>
    <cellStyle name="Accent3 - 20% 2" xfId="678" xr:uid="{00000000-0005-0000-0000-0000A5020000}"/>
    <cellStyle name="Accent3 - 20% 3" xfId="679" xr:uid="{00000000-0005-0000-0000-0000A6020000}"/>
    <cellStyle name="Accent3 - 40%" xfId="680" xr:uid="{00000000-0005-0000-0000-0000A7020000}"/>
    <cellStyle name="Accent3 - 40% 2" xfId="681" xr:uid="{00000000-0005-0000-0000-0000A8020000}"/>
    <cellStyle name="Accent3 - 40% 3" xfId="682" xr:uid="{00000000-0005-0000-0000-0000A9020000}"/>
    <cellStyle name="Accent3 - 60%" xfId="683" xr:uid="{00000000-0005-0000-0000-0000AA020000}"/>
    <cellStyle name="Accent3 - 60% 2" xfId="684" xr:uid="{00000000-0005-0000-0000-0000AB020000}"/>
    <cellStyle name="Accent3 - 60% 3" xfId="685" xr:uid="{00000000-0005-0000-0000-0000AC020000}"/>
    <cellStyle name="Accent3 2" xfId="686" xr:uid="{00000000-0005-0000-0000-0000AD020000}"/>
    <cellStyle name="Accent3 2 2" xfId="687" xr:uid="{00000000-0005-0000-0000-0000AE020000}"/>
    <cellStyle name="Accent3 2 3" xfId="688" xr:uid="{00000000-0005-0000-0000-0000AF020000}"/>
    <cellStyle name="Accent3 2 3 2" xfId="689" xr:uid="{00000000-0005-0000-0000-0000B0020000}"/>
    <cellStyle name="Accent3 2 3 3" xfId="690" xr:uid="{00000000-0005-0000-0000-0000B1020000}"/>
    <cellStyle name="Accent3 2 4" xfId="691" xr:uid="{00000000-0005-0000-0000-0000B2020000}"/>
    <cellStyle name="Accent3 2 4 2" xfId="692" xr:uid="{00000000-0005-0000-0000-0000B3020000}"/>
    <cellStyle name="Accent3 2 4 3" xfId="693" xr:uid="{00000000-0005-0000-0000-0000B4020000}"/>
    <cellStyle name="Accent3 2 5" xfId="694" xr:uid="{00000000-0005-0000-0000-0000B5020000}"/>
    <cellStyle name="Accent3 2 6" xfId="695" xr:uid="{00000000-0005-0000-0000-0000B6020000}"/>
    <cellStyle name="Accent3 3" xfId="696" xr:uid="{00000000-0005-0000-0000-0000B7020000}"/>
    <cellStyle name="Accent3 3 2" xfId="697" xr:uid="{00000000-0005-0000-0000-0000B8020000}"/>
    <cellStyle name="Accent3 3 3" xfId="698" xr:uid="{00000000-0005-0000-0000-0000B9020000}"/>
    <cellStyle name="Accent3 4" xfId="699" xr:uid="{00000000-0005-0000-0000-0000BA020000}"/>
    <cellStyle name="Accent3 4 2" xfId="700" xr:uid="{00000000-0005-0000-0000-0000BB020000}"/>
    <cellStyle name="Accent3 4 3" xfId="701" xr:uid="{00000000-0005-0000-0000-0000BC020000}"/>
    <cellStyle name="Accent3 5" xfId="702" xr:uid="{00000000-0005-0000-0000-0000BD020000}"/>
    <cellStyle name="Accent3 5 2" xfId="703" xr:uid="{00000000-0005-0000-0000-0000BE020000}"/>
    <cellStyle name="Accent3 5 3" xfId="704" xr:uid="{00000000-0005-0000-0000-0000BF020000}"/>
    <cellStyle name="Accent3 6" xfId="705" xr:uid="{00000000-0005-0000-0000-0000C0020000}"/>
    <cellStyle name="Accent3 7" xfId="706" xr:uid="{00000000-0005-0000-0000-0000C1020000}"/>
    <cellStyle name="Accent3 8" xfId="707" xr:uid="{00000000-0005-0000-0000-0000C2020000}"/>
    <cellStyle name="Accent3 9" xfId="708" xr:uid="{00000000-0005-0000-0000-0000C3020000}"/>
    <cellStyle name="Accent4" xfId="709" xr:uid="{00000000-0005-0000-0000-0000C4020000}"/>
    <cellStyle name="Accent4 - 20%" xfId="710" xr:uid="{00000000-0005-0000-0000-0000C5020000}"/>
    <cellStyle name="Accent4 - 20% 2" xfId="711" xr:uid="{00000000-0005-0000-0000-0000C6020000}"/>
    <cellStyle name="Accent4 - 20% 3" xfId="712" xr:uid="{00000000-0005-0000-0000-0000C7020000}"/>
    <cellStyle name="Accent4 - 40%" xfId="713" xr:uid="{00000000-0005-0000-0000-0000C8020000}"/>
    <cellStyle name="Accent4 - 40% 2" xfId="714" xr:uid="{00000000-0005-0000-0000-0000C9020000}"/>
    <cellStyle name="Accent4 - 40% 3" xfId="715" xr:uid="{00000000-0005-0000-0000-0000CA020000}"/>
    <cellStyle name="Accent4 - 60%" xfId="716" xr:uid="{00000000-0005-0000-0000-0000CB020000}"/>
    <cellStyle name="Accent4 - 60% 2" xfId="717" xr:uid="{00000000-0005-0000-0000-0000CC020000}"/>
    <cellStyle name="Accent4 - 60% 3" xfId="718" xr:uid="{00000000-0005-0000-0000-0000CD020000}"/>
    <cellStyle name="Accent4 2" xfId="719" xr:uid="{00000000-0005-0000-0000-0000CE020000}"/>
    <cellStyle name="Accent4 2 2" xfId="720" xr:uid="{00000000-0005-0000-0000-0000CF020000}"/>
    <cellStyle name="Accent4 2 3" xfId="721" xr:uid="{00000000-0005-0000-0000-0000D0020000}"/>
    <cellStyle name="Accent4 2 3 2" xfId="722" xr:uid="{00000000-0005-0000-0000-0000D1020000}"/>
    <cellStyle name="Accent4 2 3 3" xfId="723" xr:uid="{00000000-0005-0000-0000-0000D2020000}"/>
    <cellStyle name="Accent4 2 4" xfId="724" xr:uid="{00000000-0005-0000-0000-0000D3020000}"/>
    <cellStyle name="Accent4 2 4 2" xfId="725" xr:uid="{00000000-0005-0000-0000-0000D4020000}"/>
    <cellStyle name="Accent4 2 4 3" xfId="726" xr:uid="{00000000-0005-0000-0000-0000D5020000}"/>
    <cellStyle name="Accent4 2 5" xfId="727" xr:uid="{00000000-0005-0000-0000-0000D6020000}"/>
    <cellStyle name="Accent4 2 6" xfId="728" xr:uid="{00000000-0005-0000-0000-0000D7020000}"/>
    <cellStyle name="Accent4 3" xfId="729" xr:uid="{00000000-0005-0000-0000-0000D8020000}"/>
    <cellStyle name="Accent4 3 2" xfId="730" xr:uid="{00000000-0005-0000-0000-0000D9020000}"/>
    <cellStyle name="Accent4 3 3" xfId="731" xr:uid="{00000000-0005-0000-0000-0000DA020000}"/>
    <cellStyle name="Accent4 4" xfId="732" xr:uid="{00000000-0005-0000-0000-0000DB020000}"/>
    <cellStyle name="Accent4 4 2" xfId="733" xr:uid="{00000000-0005-0000-0000-0000DC020000}"/>
    <cellStyle name="Accent4 4 3" xfId="734" xr:uid="{00000000-0005-0000-0000-0000DD020000}"/>
    <cellStyle name="Accent4 5" xfId="735" xr:uid="{00000000-0005-0000-0000-0000DE020000}"/>
    <cellStyle name="Accent4 5 2" xfId="736" xr:uid="{00000000-0005-0000-0000-0000DF020000}"/>
    <cellStyle name="Accent4 5 3" xfId="737" xr:uid="{00000000-0005-0000-0000-0000E0020000}"/>
    <cellStyle name="Accent4 6" xfId="738" xr:uid="{00000000-0005-0000-0000-0000E1020000}"/>
    <cellStyle name="Accent4 7" xfId="739" xr:uid="{00000000-0005-0000-0000-0000E2020000}"/>
    <cellStyle name="Accent4 8" xfId="740" xr:uid="{00000000-0005-0000-0000-0000E3020000}"/>
    <cellStyle name="Accent4 9" xfId="741" xr:uid="{00000000-0005-0000-0000-0000E4020000}"/>
    <cellStyle name="Accent5" xfId="742" xr:uid="{00000000-0005-0000-0000-0000E5020000}"/>
    <cellStyle name="Accent5 - 20%" xfId="743" xr:uid="{00000000-0005-0000-0000-0000E6020000}"/>
    <cellStyle name="Accent5 - 20% 2" xfId="744" xr:uid="{00000000-0005-0000-0000-0000E7020000}"/>
    <cellStyle name="Accent5 - 20% 3" xfId="745" xr:uid="{00000000-0005-0000-0000-0000E8020000}"/>
    <cellStyle name="Accent5 - 40%" xfId="746" xr:uid="{00000000-0005-0000-0000-0000E9020000}"/>
    <cellStyle name="Accent5 - 40% 2" xfId="747" xr:uid="{00000000-0005-0000-0000-0000EA020000}"/>
    <cellStyle name="Accent5 - 40% 3" xfId="748" xr:uid="{00000000-0005-0000-0000-0000EB020000}"/>
    <cellStyle name="Accent5 - 60%" xfId="749" xr:uid="{00000000-0005-0000-0000-0000EC020000}"/>
    <cellStyle name="Accent5 - 60% 2" xfId="750" xr:uid="{00000000-0005-0000-0000-0000ED020000}"/>
    <cellStyle name="Accent5 - 60% 3" xfId="751" xr:uid="{00000000-0005-0000-0000-0000EE020000}"/>
    <cellStyle name="Accent5 2" xfId="752" xr:uid="{00000000-0005-0000-0000-0000EF020000}"/>
    <cellStyle name="Accent5 2 2" xfId="753" xr:uid="{00000000-0005-0000-0000-0000F0020000}"/>
    <cellStyle name="Accent5 2 3" xfId="754" xr:uid="{00000000-0005-0000-0000-0000F1020000}"/>
    <cellStyle name="Accent5 2 3 2" xfId="755" xr:uid="{00000000-0005-0000-0000-0000F2020000}"/>
    <cellStyle name="Accent5 2 3 3" xfId="756" xr:uid="{00000000-0005-0000-0000-0000F3020000}"/>
    <cellStyle name="Accent5 2 4" xfId="757" xr:uid="{00000000-0005-0000-0000-0000F4020000}"/>
    <cellStyle name="Accent5 2 5" xfId="758" xr:uid="{00000000-0005-0000-0000-0000F5020000}"/>
    <cellStyle name="Accent5 3" xfId="759" xr:uid="{00000000-0005-0000-0000-0000F6020000}"/>
    <cellStyle name="Accent5 3 2" xfId="760" xr:uid="{00000000-0005-0000-0000-0000F7020000}"/>
    <cellStyle name="Accent5 3 3" xfId="761" xr:uid="{00000000-0005-0000-0000-0000F8020000}"/>
    <cellStyle name="Accent5 4" xfId="762" xr:uid="{00000000-0005-0000-0000-0000F9020000}"/>
    <cellStyle name="Accent5 4 2" xfId="763" xr:uid="{00000000-0005-0000-0000-0000FA020000}"/>
    <cellStyle name="Accent5 4 3" xfId="764" xr:uid="{00000000-0005-0000-0000-0000FB020000}"/>
    <cellStyle name="Accent5 5" xfId="765" xr:uid="{00000000-0005-0000-0000-0000FC020000}"/>
    <cellStyle name="Accent5 5 2" xfId="766" xr:uid="{00000000-0005-0000-0000-0000FD020000}"/>
    <cellStyle name="Accent5 5 3" xfId="767" xr:uid="{00000000-0005-0000-0000-0000FE020000}"/>
    <cellStyle name="Accent5 6" xfId="768" xr:uid="{00000000-0005-0000-0000-0000FF020000}"/>
    <cellStyle name="Accent5 7" xfId="769" xr:uid="{00000000-0005-0000-0000-000000030000}"/>
    <cellStyle name="Accent5 8" xfId="770" xr:uid="{00000000-0005-0000-0000-000001030000}"/>
    <cellStyle name="Accent5 9" xfId="771" xr:uid="{00000000-0005-0000-0000-000002030000}"/>
    <cellStyle name="Accent6" xfId="772" xr:uid="{00000000-0005-0000-0000-000003030000}"/>
    <cellStyle name="Accent6 - 20%" xfId="773" xr:uid="{00000000-0005-0000-0000-000004030000}"/>
    <cellStyle name="Accent6 - 20% 2" xfId="774" xr:uid="{00000000-0005-0000-0000-000005030000}"/>
    <cellStyle name="Accent6 - 20% 3" xfId="775" xr:uid="{00000000-0005-0000-0000-000006030000}"/>
    <cellStyle name="Accent6 - 40%" xfId="776" xr:uid="{00000000-0005-0000-0000-000007030000}"/>
    <cellStyle name="Accent6 - 40% 2" xfId="777" xr:uid="{00000000-0005-0000-0000-000008030000}"/>
    <cellStyle name="Accent6 - 40% 3" xfId="778" xr:uid="{00000000-0005-0000-0000-000009030000}"/>
    <cellStyle name="Accent6 - 60%" xfId="779" xr:uid="{00000000-0005-0000-0000-00000A030000}"/>
    <cellStyle name="Accent6 - 60% 2" xfId="780" xr:uid="{00000000-0005-0000-0000-00000B030000}"/>
    <cellStyle name="Accent6 - 60% 3" xfId="781" xr:uid="{00000000-0005-0000-0000-00000C030000}"/>
    <cellStyle name="Accent6 2" xfId="782" xr:uid="{00000000-0005-0000-0000-00000D030000}"/>
    <cellStyle name="Accent6 2 2" xfId="783" xr:uid="{00000000-0005-0000-0000-00000E030000}"/>
    <cellStyle name="Accent6 2 3" xfId="784" xr:uid="{00000000-0005-0000-0000-00000F030000}"/>
    <cellStyle name="Accent6 2 3 2" xfId="785" xr:uid="{00000000-0005-0000-0000-000010030000}"/>
    <cellStyle name="Accent6 2 3 3" xfId="786" xr:uid="{00000000-0005-0000-0000-000011030000}"/>
    <cellStyle name="Accent6 2 4" xfId="787" xr:uid="{00000000-0005-0000-0000-000012030000}"/>
    <cellStyle name="Accent6 2 4 2" xfId="788" xr:uid="{00000000-0005-0000-0000-000013030000}"/>
    <cellStyle name="Accent6 2 4 3" xfId="789" xr:uid="{00000000-0005-0000-0000-000014030000}"/>
    <cellStyle name="Accent6 2 5" xfId="790" xr:uid="{00000000-0005-0000-0000-000015030000}"/>
    <cellStyle name="Accent6 2 6" xfId="791" xr:uid="{00000000-0005-0000-0000-000016030000}"/>
    <cellStyle name="Accent6 3" xfId="792" xr:uid="{00000000-0005-0000-0000-000017030000}"/>
    <cellStyle name="Accent6 3 2" xfId="793" xr:uid="{00000000-0005-0000-0000-000018030000}"/>
    <cellStyle name="Accent6 3 3" xfId="794" xr:uid="{00000000-0005-0000-0000-000019030000}"/>
    <cellStyle name="Accent6 4" xfId="795" xr:uid="{00000000-0005-0000-0000-00001A030000}"/>
    <cellStyle name="Accent6 4 2" xfId="796" xr:uid="{00000000-0005-0000-0000-00001B030000}"/>
    <cellStyle name="Accent6 4 3" xfId="797" xr:uid="{00000000-0005-0000-0000-00001C030000}"/>
    <cellStyle name="Accent6 5" xfId="798" xr:uid="{00000000-0005-0000-0000-00001D030000}"/>
    <cellStyle name="Accent6 5 2" xfId="799" xr:uid="{00000000-0005-0000-0000-00001E030000}"/>
    <cellStyle name="Accent6 5 3" xfId="800" xr:uid="{00000000-0005-0000-0000-00001F030000}"/>
    <cellStyle name="Accent6 6" xfId="801" xr:uid="{00000000-0005-0000-0000-000020030000}"/>
    <cellStyle name="Accent6 7" xfId="802" xr:uid="{00000000-0005-0000-0000-000021030000}"/>
    <cellStyle name="Accent6 8" xfId="803" xr:uid="{00000000-0005-0000-0000-000022030000}"/>
    <cellStyle name="Accent6 9" xfId="804" xr:uid="{00000000-0005-0000-0000-000023030000}"/>
    <cellStyle name="Bad" xfId="805" xr:uid="{00000000-0005-0000-0000-000024030000}"/>
    <cellStyle name="Bad 2" xfId="806" xr:uid="{00000000-0005-0000-0000-000025030000}"/>
    <cellStyle name="Bad 2 2" xfId="807" xr:uid="{00000000-0005-0000-0000-000026030000}"/>
    <cellStyle name="Bad 2 3" xfId="808" xr:uid="{00000000-0005-0000-0000-000027030000}"/>
    <cellStyle name="Bad 2 3 2" xfId="809" xr:uid="{00000000-0005-0000-0000-000028030000}"/>
    <cellStyle name="Bad 2 3 3" xfId="810" xr:uid="{00000000-0005-0000-0000-000029030000}"/>
    <cellStyle name="Bad 2 4" xfId="811" xr:uid="{00000000-0005-0000-0000-00002A030000}"/>
    <cellStyle name="Bad 2 4 2" xfId="812" xr:uid="{00000000-0005-0000-0000-00002B030000}"/>
    <cellStyle name="Bad 2 4 3" xfId="813" xr:uid="{00000000-0005-0000-0000-00002C030000}"/>
    <cellStyle name="Bad 2 5" xfId="814" xr:uid="{00000000-0005-0000-0000-00002D030000}"/>
    <cellStyle name="Bad 2 6" xfId="815" xr:uid="{00000000-0005-0000-0000-00002E030000}"/>
    <cellStyle name="Bad 3" xfId="816" xr:uid="{00000000-0005-0000-0000-00002F030000}"/>
    <cellStyle name="Bad 3 2" xfId="817" xr:uid="{00000000-0005-0000-0000-000030030000}"/>
    <cellStyle name="Bad 3 3" xfId="818" xr:uid="{00000000-0005-0000-0000-000031030000}"/>
    <cellStyle name="Bad 4" xfId="819" xr:uid="{00000000-0005-0000-0000-000032030000}"/>
    <cellStyle name="Bad 4 2" xfId="820" xr:uid="{00000000-0005-0000-0000-000033030000}"/>
    <cellStyle name="Bad 4 3" xfId="821" xr:uid="{00000000-0005-0000-0000-000034030000}"/>
    <cellStyle name="Bad 5" xfId="822" xr:uid="{00000000-0005-0000-0000-000035030000}"/>
    <cellStyle name="Bad 5 2" xfId="823" xr:uid="{00000000-0005-0000-0000-000036030000}"/>
    <cellStyle name="Bad 5 3" xfId="824" xr:uid="{00000000-0005-0000-0000-000037030000}"/>
    <cellStyle name="Bad 6" xfId="825" xr:uid="{00000000-0005-0000-0000-000038030000}"/>
    <cellStyle name="Bad 7" xfId="826" xr:uid="{00000000-0005-0000-0000-000039030000}"/>
    <cellStyle name="Calculation" xfId="827" xr:uid="{00000000-0005-0000-0000-00003A030000}"/>
    <cellStyle name="Calculation 2" xfId="828" xr:uid="{00000000-0005-0000-0000-00003B030000}"/>
    <cellStyle name="Calculation 2 2" xfId="829" xr:uid="{00000000-0005-0000-0000-00003C030000}"/>
    <cellStyle name="Calculation 2 3" xfId="830" xr:uid="{00000000-0005-0000-0000-00003D030000}"/>
    <cellStyle name="Calculation 2 3 2" xfId="831" xr:uid="{00000000-0005-0000-0000-00003E030000}"/>
    <cellStyle name="Calculation 2 3 3" xfId="832" xr:uid="{00000000-0005-0000-0000-00003F030000}"/>
    <cellStyle name="Calculation 2 4" xfId="833" xr:uid="{00000000-0005-0000-0000-000040030000}"/>
    <cellStyle name="Calculation 2 4 2" xfId="834" xr:uid="{00000000-0005-0000-0000-000041030000}"/>
    <cellStyle name="Calculation 2 4 3" xfId="835" xr:uid="{00000000-0005-0000-0000-000042030000}"/>
    <cellStyle name="Calculation 2 5" xfId="836" xr:uid="{00000000-0005-0000-0000-000043030000}"/>
    <cellStyle name="Calculation 2 6" xfId="837" xr:uid="{00000000-0005-0000-0000-000044030000}"/>
    <cellStyle name="Calculation 3" xfId="838" xr:uid="{00000000-0005-0000-0000-000045030000}"/>
    <cellStyle name="Calculation 3 2" xfId="839" xr:uid="{00000000-0005-0000-0000-000046030000}"/>
    <cellStyle name="Calculation 3 3" xfId="840" xr:uid="{00000000-0005-0000-0000-000047030000}"/>
    <cellStyle name="Calculation 4" xfId="841" xr:uid="{00000000-0005-0000-0000-000048030000}"/>
    <cellStyle name="Calculation 4 2" xfId="842" xr:uid="{00000000-0005-0000-0000-000049030000}"/>
    <cellStyle name="Calculation 4 3" xfId="843" xr:uid="{00000000-0005-0000-0000-00004A030000}"/>
    <cellStyle name="Calculation 5" xfId="844" xr:uid="{00000000-0005-0000-0000-00004B030000}"/>
    <cellStyle name="Calculation 5 2" xfId="845" xr:uid="{00000000-0005-0000-0000-00004C030000}"/>
    <cellStyle name="Calculation 5 3" xfId="846" xr:uid="{00000000-0005-0000-0000-00004D030000}"/>
    <cellStyle name="Calculation 6" xfId="847" xr:uid="{00000000-0005-0000-0000-00004E030000}"/>
    <cellStyle name="Calculation 7" xfId="848" xr:uid="{00000000-0005-0000-0000-00004F030000}"/>
    <cellStyle name="Check Cell" xfId="849" xr:uid="{00000000-0005-0000-0000-000050030000}"/>
    <cellStyle name="Check Cell 2" xfId="850" xr:uid="{00000000-0005-0000-0000-000051030000}"/>
    <cellStyle name="Check Cell 2 2" xfId="851" xr:uid="{00000000-0005-0000-0000-000052030000}"/>
    <cellStyle name="Check Cell 2 3" xfId="852" xr:uid="{00000000-0005-0000-0000-000053030000}"/>
    <cellStyle name="Check Cell 2 3 2" xfId="853" xr:uid="{00000000-0005-0000-0000-000054030000}"/>
    <cellStyle name="Check Cell 2 3 3" xfId="854" xr:uid="{00000000-0005-0000-0000-000055030000}"/>
    <cellStyle name="Check Cell 2 4" xfId="855" xr:uid="{00000000-0005-0000-0000-000056030000}"/>
    <cellStyle name="Check Cell 2 5" xfId="856" xr:uid="{00000000-0005-0000-0000-000057030000}"/>
    <cellStyle name="Check Cell 3" xfId="857" xr:uid="{00000000-0005-0000-0000-000058030000}"/>
    <cellStyle name="Check Cell 3 2" xfId="858" xr:uid="{00000000-0005-0000-0000-000059030000}"/>
    <cellStyle name="Check Cell 3 3" xfId="859" xr:uid="{00000000-0005-0000-0000-00005A030000}"/>
    <cellStyle name="Check Cell 4" xfId="860" xr:uid="{00000000-0005-0000-0000-00005B030000}"/>
    <cellStyle name="Check Cell 4 2" xfId="861" xr:uid="{00000000-0005-0000-0000-00005C030000}"/>
    <cellStyle name="Check Cell 4 3" xfId="862" xr:uid="{00000000-0005-0000-0000-00005D030000}"/>
    <cellStyle name="Check Cell 5" xfId="863" xr:uid="{00000000-0005-0000-0000-00005E030000}"/>
    <cellStyle name="Check Cell 5 2" xfId="864" xr:uid="{00000000-0005-0000-0000-00005F030000}"/>
    <cellStyle name="Check Cell 5 3" xfId="865" xr:uid="{00000000-0005-0000-0000-000060030000}"/>
    <cellStyle name="Check Cell 6" xfId="866" xr:uid="{00000000-0005-0000-0000-000061030000}"/>
    <cellStyle name="Check Cell 7" xfId="867" xr:uid="{00000000-0005-0000-0000-000062030000}"/>
    <cellStyle name="Comma 10" xfId="868" xr:uid="{00000000-0005-0000-0000-000063030000}"/>
    <cellStyle name="Comma 10 2" xfId="869" xr:uid="{00000000-0005-0000-0000-000064030000}"/>
    <cellStyle name="Comma 10 3" xfId="870" xr:uid="{00000000-0005-0000-0000-000065030000}"/>
    <cellStyle name="Comma 12" xfId="871" xr:uid="{00000000-0005-0000-0000-000066030000}"/>
    <cellStyle name="Comma 12 2" xfId="872" xr:uid="{00000000-0005-0000-0000-000067030000}"/>
    <cellStyle name="Comma 12 2 2" xfId="873" xr:uid="{00000000-0005-0000-0000-000068030000}"/>
    <cellStyle name="Comma 12 2 3" xfId="874" xr:uid="{00000000-0005-0000-0000-000069030000}"/>
    <cellStyle name="Comma 12 3" xfId="875" xr:uid="{00000000-0005-0000-0000-00006A030000}"/>
    <cellStyle name="Comma 12 3 2" xfId="876" xr:uid="{00000000-0005-0000-0000-00006B030000}"/>
    <cellStyle name="Comma 12 4" xfId="877" xr:uid="{00000000-0005-0000-0000-00006C030000}"/>
    <cellStyle name="Comma 13" xfId="878" xr:uid="{00000000-0005-0000-0000-00006D030000}"/>
    <cellStyle name="Comma 13 2" xfId="879" xr:uid="{00000000-0005-0000-0000-00006E030000}"/>
    <cellStyle name="Comma 14" xfId="880" xr:uid="{00000000-0005-0000-0000-00006F030000}"/>
    <cellStyle name="Comma 14 2" xfId="881" xr:uid="{00000000-0005-0000-0000-000070030000}"/>
    <cellStyle name="Comma 14 3" xfId="882" xr:uid="{00000000-0005-0000-0000-000071030000}"/>
    <cellStyle name="Comma 2" xfId="883" xr:uid="{00000000-0005-0000-0000-000072030000}"/>
    <cellStyle name="Comma 2 10" xfId="884" xr:uid="{00000000-0005-0000-0000-000073030000}"/>
    <cellStyle name="Comma 2 10 2" xfId="885" xr:uid="{00000000-0005-0000-0000-000074030000}"/>
    <cellStyle name="Comma 2 10 3" xfId="886" xr:uid="{00000000-0005-0000-0000-000075030000}"/>
    <cellStyle name="Comma 2 11" xfId="887" xr:uid="{00000000-0005-0000-0000-000076030000}"/>
    <cellStyle name="Comma 2 11 2" xfId="888" xr:uid="{00000000-0005-0000-0000-000077030000}"/>
    <cellStyle name="Comma 2 11 3" xfId="889" xr:uid="{00000000-0005-0000-0000-000078030000}"/>
    <cellStyle name="Comma 2 12" xfId="890" xr:uid="{00000000-0005-0000-0000-000079030000}"/>
    <cellStyle name="Comma 2 12 2" xfId="891" xr:uid="{00000000-0005-0000-0000-00007A030000}"/>
    <cellStyle name="Comma 2 12 3" xfId="892" xr:uid="{00000000-0005-0000-0000-00007B030000}"/>
    <cellStyle name="Comma 2 13" xfId="893" xr:uid="{00000000-0005-0000-0000-00007C030000}"/>
    <cellStyle name="Comma 2 13 2" xfId="894" xr:uid="{00000000-0005-0000-0000-00007D030000}"/>
    <cellStyle name="Comma 2 13 3" xfId="895" xr:uid="{00000000-0005-0000-0000-00007E030000}"/>
    <cellStyle name="Comma 2 14" xfId="896" xr:uid="{00000000-0005-0000-0000-00007F030000}"/>
    <cellStyle name="Comma 2 14 2" xfId="897" xr:uid="{00000000-0005-0000-0000-000080030000}"/>
    <cellStyle name="Comma 2 14 2 2" xfId="898" xr:uid="{00000000-0005-0000-0000-000081030000}"/>
    <cellStyle name="Comma 2 14 3" xfId="899" xr:uid="{00000000-0005-0000-0000-000082030000}"/>
    <cellStyle name="Comma 2 14 4" xfId="900" xr:uid="{00000000-0005-0000-0000-000083030000}"/>
    <cellStyle name="Comma 2 15" xfId="901" xr:uid="{00000000-0005-0000-0000-000084030000}"/>
    <cellStyle name="Comma 2 15 2" xfId="902" xr:uid="{00000000-0005-0000-0000-000085030000}"/>
    <cellStyle name="Comma 2 15 3" xfId="903" xr:uid="{00000000-0005-0000-0000-000086030000}"/>
    <cellStyle name="Comma 2 16" xfId="904" xr:uid="{00000000-0005-0000-0000-000087030000}"/>
    <cellStyle name="Comma 2 2" xfId="905" xr:uid="{00000000-0005-0000-0000-000088030000}"/>
    <cellStyle name="Comma 2 2 2" xfId="906" xr:uid="{00000000-0005-0000-0000-000089030000}"/>
    <cellStyle name="Comma 2 2 3" xfId="907" xr:uid="{00000000-0005-0000-0000-00008A030000}"/>
    <cellStyle name="Comma 2 3" xfId="908" xr:uid="{00000000-0005-0000-0000-00008B030000}"/>
    <cellStyle name="Comma 2 3 2" xfId="909" xr:uid="{00000000-0005-0000-0000-00008C030000}"/>
    <cellStyle name="Comma 2 3 3" xfId="910" xr:uid="{00000000-0005-0000-0000-00008D030000}"/>
    <cellStyle name="Comma 2 4" xfId="911" xr:uid="{00000000-0005-0000-0000-00008E030000}"/>
    <cellStyle name="Comma 2 4 2" xfId="912" xr:uid="{00000000-0005-0000-0000-00008F030000}"/>
    <cellStyle name="Comma 2 4 3" xfId="913" xr:uid="{00000000-0005-0000-0000-000090030000}"/>
    <cellStyle name="Comma 2 5" xfId="914" xr:uid="{00000000-0005-0000-0000-000091030000}"/>
    <cellStyle name="Comma 2 5 2" xfId="915" xr:uid="{00000000-0005-0000-0000-000092030000}"/>
    <cellStyle name="Comma 2 5 3" xfId="916" xr:uid="{00000000-0005-0000-0000-000093030000}"/>
    <cellStyle name="Comma 2 6" xfId="917" xr:uid="{00000000-0005-0000-0000-000094030000}"/>
    <cellStyle name="Comma 2 6 2" xfId="918" xr:uid="{00000000-0005-0000-0000-000095030000}"/>
    <cellStyle name="Comma 2 6 3" xfId="919" xr:uid="{00000000-0005-0000-0000-000096030000}"/>
    <cellStyle name="Comma 2 7" xfId="920" xr:uid="{00000000-0005-0000-0000-000097030000}"/>
    <cellStyle name="Comma 2 7 2" xfId="921" xr:uid="{00000000-0005-0000-0000-000098030000}"/>
    <cellStyle name="Comma 2 7 3" xfId="922" xr:uid="{00000000-0005-0000-0000-000099030000}"/>
    <cellStyle name="Comma 2 8" xfId="923" xr:uid="{00000000-0005-0000-0000-00009A030000}"/>
    <cellStyle name="Comma 2 8 2" xfId="924" xr:uid="{00000000-0005-0000-0000-00009B030000}"/>
    <cellStyle name="Comma 2 8 3" xfId="925" xr:uid="{00000000-0005-0000-0000-00009C030000}"/>
    <cellStyle name="Comma 2 9" xfId="926" xr:uid="{00000000-0005-0000-0000-00009D030000}"/>
    <cellStyle name="Comma 2 9 2" xfId="927" xr:uid="{00000000-0005-0000-0000-00009E030000}"/>
    <cellStyle name="Comma 2 9 2 2" xfId="928" xr:uid="{00000000-0005-0000-0000-00009F030000}"/>
    <cellStyle name="Comma 2 9 3" xfId="929" xr:uid="{00000000-0005-0000-0000-0000A0030000}"/>
    <cellStyle name="Comma 3" xfId="930" xr:uid="{00000000-0005-0000-0000-0000A1030000}"/>
    <cellStyle name="Comma 3 2" xfId="931" xr:uid="{00000000-0005-0000-0000-0000A2030000}"/>
    <cellStyle name="Comma 3 2 2" xfId="932" xr:uid="{00000000-0005-0000-0000-0000A3030000}"/>
    <cellStyle name="Comma 3 2 2 2" xfId="933" xr:uid="{00000000-0005-0000-0000-0000A4030000}"/>
    <cellStyle name="Comma 3 2 2 3" xfId="934" xr:uid="{00000000-0005-0000-0000-0000A5030000}"/>
    <cellStyle name="Comma 3 2 3" xfId="935" xr:uid="{00000000-0005-0000-0000-0000A6030000}"/>
    <cellStyle name="Comma 3 2 4" xfId="936" xr:uid="{00000000-0005-0000-0000-0000A7030000}"/>
    <cellStyle name="Comma 3 3" xfId="937" xr:uid="{00000000-0005-0000-0000-0000A8030000}"/>
    <cellStyle name="Comma 3 3 2" xfId="938" xr:uid="{00000000-0005-0000-0000-0000A9030000}"/>
    <cellStyle name="Comma 3 3 2 2" xfId="939" xr:uid="{00000000-0005-0000-0000-0000AA030000}"/>
    <cellStyle name="Comma 3 3 3" xfId="940" xr:uid="{00000000-0005-0000-0000-0000AB030000}"/>
    <cellStyle name="Comma 3 3 3 2" xfId="941" xr:uid="{00000000-0005-0000-0000-0000AC030000}"/>
    <cellStyle name="Comma 3 3 3 3" xfId="942" xr:uid="{00000000-0005-0000-0000-0000AD030000}"/>
    <cellStyle name="Comma 3 3 4" xfId="943" xr:uid="{00000000-0005-0000-0000-0000AE030000}"/>
    <cellStyle name="Comma 3 4" xfId="944" xr:uid="{00000000-0005-0000-0000-0000AF030000}"/>
    <cellStyle name="Comma 3 5" xfId="945" xr:uid="{00000000-0005-0000-0000-0000B0030000}"/>
    <cellStyle name="Comma 4" xfId="946" xr:uid="{00000000-0005-0000-0000-0000B1030000}"/>
    <cellStyle name="Comma 4 2" xfId="947" xr:uid="{00000000-0005-0000-0000-0000B2030000}"/>
    <cellStyle name="Comma 4 2 2" xfId="948" xr:uid="{00000000-0005-0000-0000-0000B3030000}"/>
    <cellStyle name="Comma 4 3" xfId="949" xr:uid="{00000000-0005-0000-0000-0000B4030000}"/>
    <cellStyle name="Comma 4 4" xfId="950" xr:uid="{00000000-0005-0000-0000-0000B5030000}"/>
    <cellStyle name="Comma 5" xfId="951" xr:uid="{00000000-0005-0000-0000-0000B6030000}"/>
    <cellStyle name="Comma 5 2" xfId="952" xr:uid="{00000000-0005-0000-0000-0000B7030000}"/>
    <cellStyle name="Comma 5 2 2" xfId="953" xr:uid="{00000000-0005-0000-0000-0000B8030000}"/>
    <cellStyle name="Comma 5 3" xfId="954" xr:uid="{00000000-0005-0000-0000-0000B9030000}"/>
    <cellStyle name="Comma 6" xfId="955" xr:uid="{00000000-0005-0000-0000-0000BA030000}"/>
    <cellStyle name="Comma 6 2" xfId="956" xr:uid="{00000000-0005-0000-0000-0000BB030000}"/>
    <cellStyle name="Comma 6 2 2" xfId="957" xr:uid="{00000000-0005-0000-0000-0000BC030000}"/>
    <cellStyle name="Comma 6 2 3" xfId="958" xr:uid="{00000000-0005-0000-0000-0000BD030000}"/>
    <cellStyle name="Comma 6 3" xfId="959" xr:uid="{00000000-0005-0000-0000-0000BE030000}"/>
    <cellStyle name="Comma 6 4" xfId="960" xr:uid="{00000000-0005-0000-0000-0000BF030000}"/>
    <cellStyle name="Comma 7" xfId="961" xr:uid="{00000000-0005-0000-0000-0000C0030000}"/>
    <cellStyle name="Comma 7 2" xfId="962" xr:uid="{00000000-0005-0000-0000-0000C1030000}"/>
    <cellStyle name="Dobro" xfId="963" builtinId="26" customBuiltin="1"/>
    <cellStyle name="Dobro 2" xfId="964" xr:uid="{00000000-0005-0000-0000-0000C3030000}"/>
    <cellStyle name="Dobro 2 2" xfId="965" xr:uid="{00000000-0005-0000-0000-0000C4030000}"/>
    <cellStyle name="Dobro 2 2 2" xfId="966" xr:uid="{00000000-0005-0000-0000-0000C5030000}"/>
    <cellStyle name="Dobro 2 2 3" xfId="967" xr:uid="{00000000-0005-0000-0000-0000C6030000}"/>
    <cellStyle name="Dobro 2 3" xfId="968" xr:uid="{00000000-0005-0000-0000-0000C7030000}"/>
    <cellStyle name="Dobro 2 4" xfId="969" xr:uid="{00000000-0005-0000-0000-0000C8030000}"/>
    <cellStyle name="Dobro 3" xfId="970" xr:uid="{00000000-0005-0000-0000-0000C9030000}"/>
    <cellStyle name="Dobro 3 2" xfId="971" xr:uid="{00000000-0005-0000-0000-0000CA030000}"/>
    <cellStyle name="Dobro 3 3" xfId="972" xr:uid="{00000000-0005-0000-0000-0000CB030000}"/>
    <cellStyle name="Dobro 4" xfId="973" xr:uid="{00000000-0005-0000-0000-0000CC030000}"/>
    <cellStyle name="Dobro 4 2" xfId="974" xr:uid="{00000000-0005-0000-0000-0000CD030000}"/>
    <cellStyle name="Dobro 4 3" xfId="975" xr:uid="{00000000-0005-0000-0000-0000CE030000}"/>
    <cellStyle name="Dobro 5" xfId="976" xr:uid="{00000000-0005-0000-0000-0000CF030000}"/>
    <cellStyle name="Emphasis 1" xfId="977" xr:uid="{00000000-0005-0000-0000-0000D0030000}"/>
    <cellStyle name="Emphasis 1 2" xfId="978" xr:uid="{00000000-0005-0000-0000-0000D1030000}"/>
    <cellStyle name="Emphasis 1 3" xfId="979" xr:uid="{00000000-0005-0000-0000-0000D2030000}"/>
    <cellStyle name="Emphasis 2" xfId="980" xr:uid="{00000000-0005-0000-0000-0000D3030000}"/>
    <cellStyle name="Emphasis 2 2" xfId="981" xr:uid="{00000000-0005-0000-0000-0000D4030000}"/>
    <cellStyle name="Emphasis 2 3" xfId="982" xr:uid="{00000000-0005-0000-0000-0000D5030000}"/>
    <cellStyle name="Emphasis 3" xfId="983" xr:uid="{00000000-0005-0000-0000-0000D6030000}"/>
    <cellStyle name="Emphasis 3 2" xfId="984" xr:uid="{00000000-0005-0000-0000-0000D7030000}"/>
    <cellStyle name="Emphasis 3 3" xfId="985" xr:uid="{00000000-0005-0000-0000-0000D8030000}"/>
    <cellStyle name="Euro" xfId="986" xr:uid="{00000000-0005-0000-0000-0000D9030000}"/>
    <cellStyle name="Euro 2" xfId="987" xr:uid="{00000000-0005-0000-0000-0000DA030000}"/>
    <cellStyle name="Euro 2 2" xfId="988" xr:uid="{00000000-0005-0000-0000-0000DB030000}"/>
    <cellStyle name="Euro 2 2 2" xfId="989" xr:uid="{00000000-0005-0000-0000-0000DC030000}"/>
    <cellStyle name="Euro 2 3" xfId="990" xr:uid="{00000000-0005-0000-0000-0000DD030000}"/>
    <cellStyle name="Euro 2 3 2" xfId="991" xr:uid="{00000000-0005-0000-0000-0000DE030000}"/>
    <cellStyle name="Euro 2 4" xfId="992" xr:uid="{00000000-0005-0000-0000-0000DF030000}"/>
    <cellStyle name="Euro 3" xfId="993" xr:uid="{00000000-0005-0000-0000-0000E0030000}"/>
    <cellStyle name="Euro 3 2" xfId="994" xr:uid="{00000000-0005-0000-0000-0000E1030000}"/>
    <cellStyle name="Euro 3 2 2" xfId="995" xr:uid="{00000000-0005-0000-0000-0000E2030000}"/>
    <cellStyle name="Euro 3 2 2 2" xfId="996" xr:uid="{00000000-0005-0000-0000-0000E3030000}"/>
    <cellStyle name="Euro 3 2 3" xfId="997" xr:uid="{00000000-0005-0000-0000-0000E4030000}"/>
    <cellStyle name="Euro 3 3" xfId="998" xr:uid="{00000000-0005-0000-0000-0000E5030000}"/>
    <cellStyle name="Euro 3 3 2" xfId="999" xr:uid="{00000000-0005-0000-0000-0000E6030000}"/>
    <cellStyle name="Euro 3 4" xfId="1000" xr:uid="{00000000-0005-0000-0000-0000E7030000}"/>
    <cellStyle name="Euro 4" xfId="1001" xr:uid="{00000000-0005-0000-0000-0000E8030000}"/>
    <cellStyle name="Euro 4 2" xfId="1002" xr:uid="{00000000-0005-0000-0000-0000E9030000}"/>
    <cellStyle name="Euro 4 2 2" xfId="1003" xr:uid="{00000000-0005-0000-0000-0000EA030000}"/>
    <cellStyle name="Euro 4 2 2 2" xfId="1004" xr:uid="{00000000-0005-0000-0000-0000EB030000}"/>
    <cellStyle name="Euro 4 2 3" xfId="1005" xr:uid="{00000000-0005-0000-0000-0000EC030000}"/>
    <cellStyle name="Euro 4 3" xfId="1006" xr:uid="{00000000-0005-0000-0000-0000ED030000}"/>
    <cellStyle name="Euro 5" xfId="1007" xr:uid="{00000000-0005-0000-0000-0000EE030000}"/>
    <cellStyle name="Euro 5 2" xfId="1008" xr:uid="{00000000-0005-0000-0000-0000EF030000}"/>
    <cellStyle name="Euro 5 2 2" xfId="1009" xr:uid="{00000000-0005-0000-0000-0000F0030000}"/>
    <cellStyle name="Euro 5 3" xfId="1010" xr:uid="{00000000-0005-0000-0000-0000F1030000}"/>
    <cellStyle name="Euro 6" xfId="1011" xr:uid="{00000000-0005-0000-0000-0000F2030000}"/>
    <cellStyle name="Euro 6 2" xfId="1012" xr:uid="{00000000-0005-0000-0000-0000F3030000}"/>
    <cellStyle name="Euro 7" xfId="1013" xr:uid="{00000000-0005-0000-0000-0000F4030000}"/>
    <cellStyle name="Euro 7 2" xfId="1014" xr:uid="{00000000-0005-0000-0000-0000F5030000}"/>
    <cellStyle name="Euro 7 3" xfId="1015" xr:uid="{00000000-0005-0000-0000-0000F6030000}"/>
    <cellStyle name="Euro 8" xfId="1016" xr:uid="{00000000-0005-0000-0000-0000F7030000}"/>
    <cellStyle name="Excel Built-in Normal" xfId="1017" xr:uid="{00000000-0005-0000-0000-0000F8030000}"/>
    <cellStyle name="Excel Built-in Normal 2" xfId="1018" xr:uid="{00000000-0005-0000-0000-0000F9030000}"/>
    <cellStyle name="Excel Built-in Normal 3" xfId="1019" xr:uid="{00000000-0005-0000-0000-0000FA030000}"/>
    <cellStyle name="Excel Built-in Normal 4" xfId="2515" xr:uid="{00000000-0005-0000-0000-0000FB030000}"/>
    <cellStyle name="Explanatory Text" xfId="1020" xr:uid="{00000000-0005-0000-0000-0000FC030000}"/>
    <cellStyle name="Explanatory Text 2" xfId="1021" xr:uid="{00000000-0005-0000-0000-0000FD030000}"/>
    <cellStyle name="Explanatory Text 2 2" xfId="1022" xr:uid="{00000000-0005-0000-0000-0000FE030000}"/>
    <cellStyle name="Explanatory Text 2 3" xfId="1023" xr:uid="{00000000-0005-0000-0000-0000FF030000}"/>
    <cellStyle name="Explanatory Text 2 4" xfId="1024" xr:uid="{00000000-0005-0000-0000-000000040000}"/>
    <cellStyle name="Explanatory Text 3" xfId="1025" xr:uid="{00000000-0005-0000-0000-000001040000}"/>
    <cellStyle name="Explanatory Text 3 2" xfId="1026" xr:uid="{00000000-0005-0000-0000-000002040000}"/>
    <cellStyle name="Explanatory Text 3 3" xfId="1027" xr:uid="{00000000-0005-0000-0000-000003040000}"/>
    <cellStyle name="Explanatory Text 4" xfId="1028" xr:uid="{00000000-0005-0000-0000-000004040000}"/>
    <cellStyle name="Explanatory Text 4 2" xfId="1029" xr:uid="{00000000-0005-0000-0000-000005040000}"/>
    <cellStyle name="Explanatory Text 4 3" xfId="1030" xr:uid="{00000000-0005-0000-0000-000006040000}"/>
    <cellStyle name="Explanatory Text 5" xfId="1031" xr:uid="{00000000-0005-0000-0000-000007040000}"/>
    <cellStyle name="Explanatory Text 5 2" xfId="1032" xr:uid="{00000000-0005-0000-0000-000008040000}"/>
    <cellStyle name="Explanatory Text 5 3" xfId="1033" xr:uid="{00000000-0005-0000-0000-000009040000}"/>
    <cellStyle name="Explanatory Text 6" xfId="1034" xr:uid="{00000000-0005-0000-0000-00000A040000}"/>
    <cellStyle name="Explanatory Text 7" xfId="1035" xr:uid="{00000000-0005-0000-0000-00000B040000}"/>
    <cellStyle name="general" xfId="1036" xr:uid="{00000000-0005-0000-0000-00000C040000}"/>
    <cellStyle name="general 2" xfId="1037" xr:uid="{00000000-0005-0000-0000-00000D040000}"/>
    <cellStyle name="general 2 2" xfId="1038" xr:uid="{00000000-0005-0000-0000-00000E040000}"/>
    <cellStyle name="general 2 3" xfId="1039" xr:uid="{00000000-0005-0000-0000-00000F040000}"/>
    <cellStyle name="general 3" xfId="1040" xr:uid="{00000000-0005-0000-0000-000010040000}"/>
    <cellStyle name="general 4" xfId="1041" xr:uid="{00000000-0005-0000-0000-000011040000}"/>
    <cellStyle name="Good" xfId="1042" xr:uid="{00000000-0005-0000-0000-000012040000}"/>
    <cellStyle name="Good 2" xfId="1043" xr:uid="{00000000-0005-0000-0000-000013040000}"/>
    <cellStyle name="Good 2 2" xfId="1044" xr:uid="{00000000-0005-0000-0000-000014040000}"/>
    <cellStyle name="Good 2 3" xfId="1045" xr:uid="{00000000-0005-0000-0000-000015040000}"/>
    <cellStyle name="Good 2 3 2" xfId="1046" xr:uid="{00000000-0005-0000-0000-000016040000}"/>
    <cellStyle name="Good 2 3 3" xfId="1047" xr:uid="{00000000-0005-0000-0000-000017040000}"/>
    <cellStyle name="Good 2 4" xfId="1048" xr:uid="{00000000-0005-0000-0000-000018040000}"/>
    <cellStyle name="Good 2 4 2" xfId="1049" xr:uid="{00000000-0005-0000-0000-000019040000}"/>
    <cellStyle name="Good 2 4 3" xfId="1050" xr:uid="{00000000-0005-0000-0000-00001A040000}"/>
    <cellStyle name="Good 2 5" xfId="1051" xr:uid="{00000000-0005-0000-0000-00001B040000}"/>
    <cellStyle name="Good 2 6" xfId="1052" xr:uid="{00000000-0005-0000-0000-00001C040000}"/>
    <cellStyle name="Good 3" xfId="1053" xr:uid="{00000000-0005-0000-0000-00001D040000}"/>
    <cellStyle name="Good 3 2" xfId="1054" xr:uid="{00000000-0005-0000-0000-00001E040000}"/>
    <cellStyle name="Good 3 3" xfId="1055" xr:uid="{00000000-0005-0000-0000-00001F040000}"/>
    <cellStyle name="Good 4" xfId="1056" xr:uid="{00000000-0005-0000-0000-000020040000}"/>
    <cellStyle name="Good 4 2" xfId="1057" xr:uid="{00000000-0005-0000-0000-000021040000}"/>
    <cellStyle name="Good 4 3" xfId="1058" xr:uid="{00000000-0005-0000-0000-000022040000}"/>
    <cellStyle name="Good 5" xfId="1059" xr:uid="{00000000-0005-0000-0000-000023040000}"/>
    <cellStyle name="Good 5 2" xfId="1060" xr:uid="{00000000-0005-0000-0000-000024040000}"/>
    <cellStyle name="Good 5 3" xfId="1061" xr:uid="{00000000-0005-0000-0000-000025040000}"/>
    <cellStyle name="Good 6" xfId="1062" xr:uid="{00000000-0005-0000-0000-000026040000}"/>
    <cellStyle name="Good 6 2" xfId="1063" xr:uid="{00000000-0005-0000-0000-000027040000}"/>
    <cellStyle name="Good 6 3" xfId="1064" xr:uid="{00000000-0005-0000-0000-000028040000}"/>
    <cellStyle name="gs]_x000a__x000a_Window=2,20,640,452, , ,3_x000a__x000a_dir1=0,0,640,184,-1,-1,3,30,201,1808,254,C:\EXCEL\VERKAUF\GLOBUS\*.*_x000a__x000a_dir20=11" xfId="1065" xr:uid="{00000000-0005-0000-0000-000029040000}"/>
    <cellStyle name="gs]_x000d__x000a_Window=2,20,640,452, , ,3_x000d__x000a_dir1=0,0,640,184,-1,-1,3,30,201,1808,254,C:\EXCEL\VERKAUF\GLOBUS\*.*_x000d__x000a_dir20=11" xfId="1066" xr:uid="{00000000-0005-0000-0000-00002A040000}"/>
    <cellStyle name="Heading 1" xfId="1067" xr:uid="{00000000-0005-0000-0000-00002B040000}"/>
    <cellStyle name="Heading 1 2" xfId="1068" xr:uid="{00000000-0005-0000-0000-00002C040000}"/>
    <cellStyle name="Heading 1 2 2" xfId="1069" xr:uid="{00000000-0005-0000-0000-00002D040000}"/>
    <cellStyle name="Heading 1 2 3" xfId="1070" xr:uid="{00000000-0005-0000-0000-00002E040000}"/>
    <cellStyle name="Heading 1 2 3 2" xfId="1071" xr:uid="{00000000-0005-0000-0000-00002F040000}"/>
    <cellStyle name="Heading 1 2 3 3" xfId="1072" xr:uid="{00000000-0005-0000-0000-000030040000}"/>
    <cellStyle name="Heading 1 2 4" xfId="1073" xr:uid="{00000000-0005-0000-0000-000031040000}"/>
    <cellStyle name="Heading 1 2 4 2" xfId="1074" xr:uid="{00000000-0005-0000-0000-000032040000}"/>
    <cellStyle name="Heading 1 2 4 3" xfId="1075" xr:uid="{00000000-0005-0000-0000-000033040000}"/>
    <cellStyle name="Heading 1 2 5" xfId="1076" xr:uid="{00000000-0005-0000-0000-000034040000}"/>
    <cellStyle name="Heading 1 2 6" xfId="1077" xr:uid="{00000000-0005-0000-0000-000035040000}"/>
    <cellStyle name="Heading 1 3" xfId="1078" xr:uid="{00000000-0005-0000-0000-000036040000}"/>
    <cellStyle name="Heading 1 3 2" xfId="1079" xr:uid="{00000000-0005-0000-0000-000037040000}"/>
    <cellStyle name="Heading 1 3 3" xfId="1080" xr:uid="{00000000-0005-0000-0000-000038040000}"/>
    <cellStyle name="Heading 1 4" xfId="1081" xr:uid="{00000000-0005-0000-0000-000039040000}"/>
    <cellStyle name="Heading 1 4 2" xfId="1082" xr:uid="{00000000-0005-0000-0000-00003A040000}"/>
    <cellStyle name="Heading 1 4 3" xfId="1083" xr:uid="{00000000-0005-0000-0000-00003B040000}"/>
    <cellStyle name="Heading 1 5" xfId="1084" xr:uid="{00000000-0005-0000-0000-00003C040000}"/>
    <cellStyle name="Heading 1 5 2" xfId="1085" xr:uid="{00000000-0005-0000-0000-00003D040000}"/>
    <cellStyle name="Heading 1 5 3" xfId="1086" xr:uid="{00000000-0005-0000-0000-00003E040000}"/>
    <cellStyle name="Heading 1 6" xfId="1087" xr:uid="{00000000-0005-0000-0000-00003F040000}"/>
    <cellStyle name="Heading 1 7" xfId="1088" xr:uid="{00000000-0005-0000-0000-000040040000}"/>
    <cellStyle name="Heading 2" xfId="1089" xr:uid="{00000000-0005-0000-0000-000041040000}"/>
    <cellStyle name="Heading 2 2" xfId="1090" xr:uid="{00000000-0005-0000-0000-000042040000}"/>
    <cellStyle name="Heading 2 2 2" xfId="1091" xr:uid="{00000000-0005-0000-0000-000043040000}"/>
    <cellStyle name="Heading 2 2 3" xfId="1092" xr:uid="{00000000-0005-0000-0000-000044040000}"/>
    <cellStyle name="Heading 2 2 3 2" xfId="1093" xr:uid="{00000000-0005-0000-0000-000045040000}"/>
    <cellStyle name="Heading 2 2 3 3" xfId="1094" xr:uid="{00000000-0005-0000-0000-000046040000}"/>
    <cellStyle name="Heading 2 2 4" xfId="1095" xr:uid="{00000000-0005-0000-0000-000047040000}"/>
    <cellStyle name="Heading 2 2 4 2" xfId="1096" xr:uid="{00000000-0005-0000-0000-000048040000}"/>
    <cellStyle name="Heading 2 2 4 3" xfId="1097" xr:uid="{00000000-0005-0000-0000-000049040000}"/>
    <cellStyle name="Heading 2 2 5" xfId="1098" xr:uid="{00000000-0005-0000-0000-00004A040000}"/>
    <cellStyle name="Heading 2 2 6" xfId="1099" xr:uid="{00000000-0005-0000-0000-00004B040000}"/>
    <cellStyle name="Heading 2 3" xfId="1100" xr:uid="{00000000-0005-0000-0000-00004C040000}"/>
    <cellStyle name="Heading 2 3 2" xfId="1101" xr:uid="{00000000-0005-0000-0000-00004D040000}"/>
    <cellStyle name="Heading 2 3 3" xfId="1102" xr:uid="{00000000-0005-0000-0000-00004E040000}"/>
    <cellStyle name="Heading 2 4" xfId="1103" xr:uid="{00000000-0005-0000-0000-00004F040000}"/>
    <cellStyle name="Heading 2 4 2" xfId="1104" xr:uid="{00000000-0005-0000-0000-000050040000}"/>
    <cellStyle name="Heading 2 4 3" xfId="1105" xr:uid="{00000000-0005-0000-0000-000051040000}"/>
    <cellStyle name="Heading 2 5" xfId="1106" xr:uid="{00000000-0005-0000-0000-000052040000}"/>
    <cellStyle name="Heading 2 5 2" xfId="1107" xr:uid="{00000000-0005-0000-0000-000053040000}"/>
    <cellStyle name="Heading 2 5 3" xfId="1108" xr:uid="{00000000-0005-0000-0000-000054040000}"/>
    <cellStyle name="Heading 2 6" xfId="1109" xr:uid="{00000000-0005-0000-0000-000055040000}"/>
    <cellStyle name="Heading 2 7" xfId="1110" xr:uid="{00000000-0005-0000-0000-000056040000}"/>
    <cellStyle name="Heading 3" xfId="1111" xr:uid="{00000000-0005-0000-0000-000057040000}"/>
    <cellStyle name="Heading 3 2" xfId="1112" xr:uid="{00000000-0005-0000-0000-000058040000}"/>
    <cellStyle name="Heading 3 2 2" xfId="1113" xr:uid="{00000000-0005-0000-0000-000059040000}"/>
    <cellStyle name="Heading 3 2 3" xfId="1114" xr:uid="{00000000-0005-0000-0000-00005A040000}"/>
    <cellStyle name="Heading 3 2 3 2" xfId="1115" xr:uid="{00000000-0005-0000-0000-00005B040000}"/>
    <cellStyle name="Heading 3 2 3 3" xfId="1116" xr:uid="{00000000-0005-0000-0000-00005C040000}"/>
    <cellStyle name="Heading 3 2 4" xfId="1117" xr:uid="{00000000-0005-0000-0000-00005D040000}"/>
    <cellStyle name="Heading 3 2 4 2" xfId="1118" xr:uid="{00000000-0005-0000-0000-00005E040000}"/>
    <cellStyle name="Heading 3 2 4 3" xfId="1119" xr:uid="{00000000-0005-0000-0000-00005F040000}"/>
    <cellStyle name="Heading 3 2 5" xfId="1120" xr:uid="{00000000-0005-0000-0000-000060040000}"/>
    <cellStyle name="Heading 3 2 6" xfId="1121" xr:uid="{00000000-0005-0000-0000-000061040000}"/>
    <cellStyle name="Heading 3 3" xfId="1122" xr:uid="{00000000-0005-0000-0000-000062040000}"/>
    <cellStyle name="Heading 3 3 2" xfId="1123" xr:uid="{00000000-0005-0000-0000-000063040000}"/>
    <cellStyle name="Heading 3 3 3" xfId="1124" xr:uid="{00000000-0005-0000-0000-000064040000}"/>
    <cellStyle name="Heading 3 4" xfId="1125" xr:uid="{00000000-0005-0000-0000-000065040000}"/>
    <cellStyle name="Heading 3 4 2" xfId="1126" xr:uid="{00000000-0005-0000-0000-000066040000}"/>
    <cellStyle name="Heading 3 4 3" xfId="1127" xr:uid="{00000000-0005-0000-0000-000067040000}"/>
    <cellStyle name="Heading 3 5" xfId="1128" xr:uid="{00000000-0005-0000-0000-000068040000}"/>
    <cellStyle name="Heading 3 5 2" xfId="1129" xr:uid="{00000000-0005-0000-0000-000069040000}"/>
    <cellStyle name="Heading 3 5 3" xfId="1130" xr:uid="{00000000-0005-0000-0000-00006A040000}"/>
    <cellStyle name="Heading 3 6" xfId="1131" xr:uid="{00000000-0005-0000-0000-00006B040000}"/>
    <cellStyle name="Heading 3 7" xfId="1132" xr:uid="{00000000-0005-0000-0000-00006C040000}"/>
    <cellStyle name="Heading 4" xfId="1133" xr:uid="{00000000-0005-0000-0000-00006D040000}"/>
    <cellStyle name="Heading 4 2" xfId="1134" xr:uid="{00000000-0005-0000-0000-00006E040000}"/>
    <cellStyle name="Heading 4 2 2" xfId="1135" xr:uid="{00000000-0005-0000-0000-00006F040000}"/>
    <cellStyle name="Heading 4 2 3" xfId="1136" xr:uid="{00000000-0005-0000-0000-000070040000}"/>
    <cellStyle name="Heading 4 2 3 2" xfId="1137" xr:uid="{00000000-0005-0000-0000-000071040000}"/>
    <cellStyle name="Heading 4 2 3 3" xfId="1138" xr:uid="{00000000-0005-0000-0000-000072040000}"/>
    <cellStyle name="Heading 4 2 4" xfId="1139" xr:uid="{00000000-0005-0000-0000-000073040000}"/>
    <cellStyle name="Heading 4 2 4 2" xfId="1140" xr:uid="{00000000-0005-0000-0000-000074040000}"/>
    <cellStyle name="Heading 4 2 4 3" xfId="1141" xr:uid="{00000000-0005-0000-0000-000075040000}"/>
    <cellStyle name="Heading 4 2 5" xfId="1142" xr:uid="{00000000-0005-0000-0000-000076040000}"/>
    <cellStyle name="Heading 4 2 6" xfId="1143" xr:uid="{00000000-0005-0000-0000-000077040000}"/>
    <cellStyle name="Heading 4 3" xfId="1144" xr:uid="{00000000-0005-0000-0000-000078040000}"/>
    <cellStyle name="Heading 4 3 2" xfId="1145" xr:uid="{00000000-0005-0000-0000-000079040000}"/>
    <cellStyle name="Heading 4 3 3" xfId="1146" xr:uid="{00000000-0005-0000-0000-00007A040000}"/>
    <cellStyle name="Heading 4 4" xfId="1147" xr:uid="{00000000-0005-0000-0000-00007B040000}"/>
    <cellStyle name="Heading 4 4 2" xfId="1148" xr:uid="{00000000-0005-0000-0000-00007C040000}"/>
    <cellStyle name="Heading 4 4 3" xfId="1149" xr:uid="{00000000-0005-0000-0000-00007D040000}"/>
    <cellStyle name="Heading 4 5" xfId="1150" xr:uid="{00000000-0005-0000-0000-00007E040000}"/>
    <cellStyle name="Heading 4 5 2" xfId="1151" xr:uid="{00000000-0005-0000-0000-00007F040000}"/>
    <cellStyle name="Heading 4 5 3" xfId="1152" xr:uid="{00000000-0005-0000-0000-000080040000}"/>
    <cellStyle name="Heading 4 6" xfId="1153" xr:uid="{00000000-0005-0000-0000-000081040000}"/>
    <cellStyle name="Heading 4 7" xfId="1154" xr:uid="{00000000-0005-0000-0000-000082040000}"/>
    <cellStyle name="Hiperpovezava 2" xfId="1155" xr:uid="{00000000-0005-0000-0000-000083040000}"/>
    <cellStyle name="Hiperpovezava 2 2" xfId="1156" xr:uid="{00000000-0005-0000-0000-000084040000}"/>
    <cellStyle name="Hiperpovezava 2 2 2" xfId="1157" xr:uid="{00000000-0005-0000-0000-000085040000}"/>
    <cellStyle name="Hiperpovezava 2 2 3" xfId="1158" xr:uid="{00000000-0005-0000-0000-000086040000}"/>
    <cellStyle name="Hiperpovezava 2 3" xfId="1159" xr:uid="{00000000-0005-0000-0000-000087040000}"/>
    <cellStyle name="Hiperpovezava 2 4" xfId="1160" xr:uid="{00000000-0005-0000-0000-000088040000}"/>
    <cellStyle name="Hyperlink 2" xfId="1161" xr:uid="{00000000-0005-0000-0000-000089040000}"/>
    <cellStyle name="Hyperlink 2 2" xfId="1162" xr:uid="{00000000-0005-0000-0000-00008A040000}"/>
    <cellStyle name="Hyperlink 2 3" xfId="1163" xr:uid="{00000000-0005-0000-0000-00008B040000}"/>
    <cellStyle name="Input" xfId="1164" xr:uid="{00000000-0005-0000-0000-00008C040000}"/>
    <cellStyle name="Input 2" xfId="1165" xr:uid="{00000000-0005-0000-0000-00008D040000}"/>
    <cellStyle name="Input 2 2" xfId="1166" xr:uid="{00000000-0005-0000-0000-00008E040000}"/>
    <cellStyle name="Input 2 3" xfId="1167" xr:uid="{00000000-0005-0000-0000-00008F040000}"/>
    <cellStyle name="Input 2 3 2" xfId="1168" xr:uid="{00000000-0005-0000-0000-000090040000}"/>
    <cellStyle name="Input 2 3 3" xfId="1169" xr:uid="{00000000-0005-0000-0000-000091040000}"/>
    <cellStyle name="Input 2 4" xfId="1170" xr:uid="{00000000-0005-0000-0000-000092040000}"/>
    <cellStyle name="Input 2 4 2" xfId="1171" xr:uid="{00000000-0005-0000-0000-000093040000}"/>
    <cellStyle name="Input 2 4 3" xfId="1172" xr:uid="{00000000-0005-0000-0000-000094040000}"/>
    <cellStyle name="Input 2 5" xfId="1173" xr:uid="{00000000-0005-0000-0000-000095040000}"/>
    <cellStyle name="Input 2 6" xfId="1174" xr:uid="{00000000-0005-0000-0000-000096040000}"/>
    <cellStyle name="Input 3" xfId="1175" xr:uid="{00000000-0005-0000-0000-000097040000}"/>
    <cellStyle name="Input 3 2" xfId="1176" xr:uid="{00000000-0005-0000-0000-000098040000}"/>
    <cellStyle name="Input 3 3" xfId="1177" xr:uid="{00000000-0005-0000-0000-000099040000}"/>
    <cellStyle name="Input 4" xfId="1178" xr:uid="{00000000-0005-0000-0000-00009A040000}"/>
    <cellStyle name="Input 4 2" xfId="1179" xr:uid="{00000000-0005-0000-0000-00009B040000}"/>
    <cellStyle name="Input 4 3" xfId="1180" xr:uid="{00000000-0005-0000-0000-00009C040000}"/>
    <cellStyle name="Input 5" xfId="1181" xr:uid="{00000000-0005-0000-0000-00009D040000}"/>
    <cellStyle name="Input 5 2" xfId="1182" xr:uid="{00000000-0005-0000-0000-00009E040000}"/>
    <cellStyle name="Input 5 3" xfId="1183" xr:uid="{00000000-0005-0000-0000-00009F040000}"/>
    <cellStyle name="Input 6" xfId="1184" xr:uid="{00000000-0005-0000-0000-0000A0040000}"/>
    <cellStyle name="Input 7" xfId="1185" xr:uid="{00000000-0005-0000-0000-0000A1040000}"/>
    <cellStyle name="Izhod" xfId="1186" builtinId="21" customBuiltin="1"/>
    <cellStyle name="Izhod 2" xfId="1187" xr:uid="{00000000-0005-0000-0000-0000A3040000}"/>
    <cellStyle name="Izhod 2 2" xfId="1188" xr:uid="{00000000-0005-0000-0000-0000A4040000}"/>
    <cellStyle name="Izhod 2 2 2" xfId="1189" xr:uid="{00000000-0005-0000-0000-0000A5040000}"/>
    <cellStyle name="Izhod 2 2 3" xfId="1190" xr:uid="{00000000-0005-0000-0000-0000A6040000}"/>
    <cellStyle name="Izhod 2 3" xfId="1191" xr:uid="{00000000-0005-0000-0000-0000A7040000}"/>
    <cellStyle name="Izhod 2 4" xfId="1192" xr:uid="{00000000-0005-0000-0000-0000A8040000}"/>
    <cellStyle name="Izhod 3" xfId="1193" xr:uid="{00000000-0005-0000-0000-0000A9040000}"/>
    <cellStyle name="Izhod 3 2" xfId="1194" xr:uid="{00000000-0005-0000-0000-0000AA040000}"/>
    <cellStyle name="Izhod 3 3" xfId="1195" xr:uid="{00000000-0005-0000-0000-0000AB040000}"/>
    <cellStyle name="Izhod 4" xfId="1196" xr:uid="{00000000-0005-0000-0000-0000AC040000}"/>
    <cellStyle name="Izhod 4 2" xfId="1197" xr:uid="{00000000-0005-0000-0000-0000AD040000}"/>
    <cellStyle name="Izhod 4 3" xfId="1198" xr:uid="{00000000-0005-0000-0000-0000AE040000}"/>
    <cellStyle name="Izhod 5" xfId="1199" xr:uid="{00000000-0005-0000-0000-0000AF040000}"/>
    <cellStyle name="kolona A" xfId="1200" xr:uid="{00000000-0005-0000-0000-0000B0040000}"/>
    <cellStyle name="kolona A 2" xfId="1201" xr:uid="{00000000-0005-0000-0000-0000B1040000}"/>
    <cellStyle name="kolona A 3" xfId="1202" xr:uid="{00000000-0005-0000-0000-0000B2040000}"/>
    <cellStyle name="kolona B" xfId="1203" xr:uid="{00000000-0005-0000-0000-0000B3040000}"/>
    <cellStyle name="kolona B 2" xfId="1204" xr:uid="{00000000-0005-0000-0000-0000B4040000}"/>
    <cellStyle name="kolona B 3" xfId="1205" xr:uid="{00000000-0005-0000-0000-0000B5040000}"/>
    <cellStyle name="kolona C" xfId="1206" xr:uid="{00000000-0005-0000-0000-0000B6040000}"/>
    <cellStyle name="kolona C 2" xfId="1207" xr:uid="{00000000-0005-0000-0000-0000B7040000}"/>
    <cellStyle name="kolona C 3" xfId="1208" xr:uid="{00000000-0005-0000-0000-0000B8040000}"/>
    <cellStyle name="kolona E" xfId="1209" xr:uid="{00000000-0005-0000-0000-0000B9040000}"/>
    <cellStyle name="kolona E 2" xfId="1210" xr:uid="{00000000-0005-0000-0000-0000BA040000}"/>
    <cellStyle name="kolona E 3" xfId="1211" xr:uid="{00000000-0005-0000-0000-0000BB040000}"/>
    <cellStyle name="kolona F" xfId="1212" xr:uid="{00000000-0005-0000-0000-0000BC040000}"/>
    <cellStyle name="kolona F 2" xfId="1213" xr:uid="{00000000-0005-0000-0000-0000BD040000}"/>
    <cellStyle name="kolona F 3" xfId="1214" xr:uid="{00000000-0005-0000-0000-0000BE040000}"/>
    <cellStyle name="kolona G" xfId="1215" xr:uid="{00000000-0005-0000-0000-0000BF040000}"/>
    <cellStyle name="kolona G 2" xfId="1216" xr:uid="{00000000-0005-0000-0000-0000C0040000}"/>
    <cellStyle name="kolona G 3" xfId="1217" xr:uid="{00000000-0005-0000-0000-0000C1040000}"/>
    <cellStyle name="kolona H" xfId="1218" xr:uid="{00000000-0005-0000-0000-0000C2040000}"/>
    <cellStyle name="kolona H 2" xfId="1219" xr:uid="{00000000-0005-0000-0000-0000C3040000}"/>
    <cellStyle name="kolona H 3" xfId="1220" xr:uid="{00000000-0005-0000-0000-0000C4040000}"/>
    <cellStyle name="Komma0" xfId="1221" xr:uid="{00000000-0005-0000-0000-0000C5040000}"/>
    <cellStyle name="Komma0 2" xfId="1222" xr:uid="{00000000-0005-0000-0000-0000C6040000}"/>
    <cellStyle name="Komma0 2 2" xfId="1223" xr:uid="{00000000-0005-0000-0000-0000C7040000}"/>
    <cellStyle name="Komma0 2 2 2" xfId="1224" xr:uid="{00000000-0005-0000-0000-0000C8040000}"/>
    <cellStyle name="Komma0 2 2 3" xfId="1225" xr:uid="{00000000-0005-0000-0000-0000C9040000}"/>
    <cellStyle name="Komma0 2 3" xfId="1226" xr:uid="{00000000-0005-0000-0000-0000CA040000}"/>
    <cellStyle name="Komma0 2 4" xfId="1227" xr:uid="{00000000-0005-0000-0000-0000CB040000}"/>
    <cellStyle name="Komma0 3" xfId="1228" xr:uid="{00000000-0005-0000-0000-0000CC040000}"/>
    <cellStyle name="Komma0 3 2" xfId="1229" xr:uid="{00000000-0005-0000-0000-0000CD040000}"/>
    <cellStyle name="Komma0 3 2 2" xfId="1230" xr:uid="{00000000-0005-0000-0000-0000CE040000}"/>
    <cellStyle name="Komma0 3 2 3" xfId="1231" xr:uid="{00000000-0005-0000-0000-0000CF040000}"/>
    <cellStyle name="Komma0 3 3" xfId="1232" xr:uid="{00000000-0005-0000-0000-0000D0040000}"/>
    <cellStyle name="Komma0 3 4" xfId="1233" xr:uid="{00000000-0005-0000-0000-0000D1040000}"/>
    <cellStyle name="Komma0 4" xfId="1234" xr:uid="{00000000-0005-0000-0000-0000D2040000}"/>
    <cellStyle name="Komma0 4 2" xfId="1235" xr:uid="{00000000-0005-0000-0000-0000D3040000}"/>
    <cellStyle name="Komma0 4 2 2" xfId="1236" xr:uid="{00000000-0005-0000-0000-0000D4040000}"/>
    <cellStyle name="Komma0 4 2 2 2" xfId="1237" xr:uid="{00000000-0005-0000-0000-0000D5040000}"/>
    <cellStyle name="Komma0 4 2 2 3" xfId="1238" xr:uid="{00000000-0005-0000-0000-0000D6040000}"/>
    <cellStyle name="Komma0 4 2 3" xfId="1239" xr:uid="{00000000-0005-0000-0000-0000D7040000}"/>
    <cellStyle name="Komma0 4 2 4" xfId="1240" xr:uid="{00000000-0005-0000-0000-0000D8040000}"/>
    <cellStyle name="Komma0 4 3" xfId="1241" xr:uid="{00000000-0005-0000-0000-0000D9040000}"/>
    <cellStyle name="Komma0 4 4" xfId="1242" xr:uid="{00000000-0005-0000-0000-0000DA040000}"/>
    <cellStyle name="Komma0 5" xfId="1243" xr:uid="{00000000-0005-0000-0000-0000DB040000}"/>
    <cellStyle name="Komma0 6" xfId="1244" xr:uid="{00000000-0005-0000-0000-0000DC040000}"/>
    <cellStyle name="Komma0_List1" xfId="1245" xr:uid="{00000000-0005-0000-0000-0000DD040000}"/>
    <cellStyle name="Linked Cell" xfId="1246" xr:uid="{00000000-0005-0000-0000-0000DE040000}"/>
    <cellStyle name="Linked Cell 2" xfId="1247" xr:uid="{00000000-0005-0000-0000-0000DF040000}"/>
    <cellStyle name="Linked Cell 2 2" xfId="1248" xr:uid="{00000000-0005-0000-0000-0000E0040000}"/>
    <cellStyle name="Linked Cell 2 3" xfId="1249" xr:uid="{00000000-0005-0000-0000-0000E1040000}"/>
    <cellStyle name="Linked Cell 2 3 2" xfId="1250" xr:uid="{00000000-0005-0000-0000-0000E2040000}"/>
    <cellStyle name="Linked Cell 2 3 3" xfId="1251" xr:uid="{00000000-0005-0000-0000-0000E3040000}"/>
    <cellStyle name="Linked Cell 2 4" xfId="1252" xr:uid="{00000000-0005-0000-0000-0000E4040000}"/>
    <cellStyle name="Linked Cell 2 4 2" xfId="1253" xr:uid="{00000000-0005-0000-0000-0000E5040000}"/>
    <cellStyle name="Linked Cell 2 4 3" xfId="1254" xr:uid="{00000000-0005-0000-0000-0000E6040000}"/>
    <cellStyle name="Linked Cell 2 5" xfId="1255" xr:uid="{00000000-0005-0000-0000-0000E7040000}"/>
    <cellStyle name="Linked Cell 2 6" xfId="1256" xr:uid="{00000000-0005-0000-0000-0000E8040000}"/>
    <cellStyle name="Linked Cell 3" xfId="1257" xr:uid="{00000000-0005-0000-0000-0000E9040000}"/>
    <cellStyle name="Linked Cell 3 2" xfId="1258" xr:uid="{00000000-0005-0000-0000-0000EA040000}"/>
    <cellStyle name="Linked Cell 3 3" xfId="1259" xr:uid="{00000000-0005-0000-0000-0000EB040000}"/>
    <cellStyle name="Linked Cell 4" xfId="1260" xr:uid="{00000000-0005-0000-0000-0000EC040000}"/>
    <cellStyle name="Linked Cell 4 2" xfId="1261" xr:uid="{00000000-0005-0000-0000-0000ED040000}"/>
    <cellStyle name="Linked Cell 4 3" xfId="1262" xr:uid="{00000000-0005-0000-0000-0000EE040000}"/>
    <cellStyle name="Linked Cell 5" xfId="1263" xr:uid="{00000000-0005-0000-0000-0000EF040000}"/>
    <cellStyle name="Linked Cell 5 2" xfId="1264" xr:uid="{00000000-0005-0000-0000-0000F0040000}"/>
    <cellStyle name="Linked Cell 5 3" xfId="1265" xr:uid="{00000000-0005-0000-0000-0000F1040000}"/>
    <cellStyle name="Linked Cell 6" xfId="1266" xr:uid="{00000000-0005-0000-0000-0000F2040000}"/>
    <cellStyle name="Linked Cell 7" xfId="1267" xr:uid="{00000000-0005-0000-0000-0000F3040000}"/>
    <cellStyle name="Naslov" xfId="1268" builtinId="15" customBuiltin="1"/>
    <cellStyle name="Naslov 1" xfId="1269" builtinId="16" customBuiltin="1"/>
    <cellStyle name="Naslov 1 1" xfId="1270" xr:uid="{00000000-0005-0000-0000-0000F6040000}"/>
    <cellStyle name="Naslov 1 1 2" xfId="1271" xr:uid="{00000000-0005-0000-0000-0000F7040000}"/>
    <cellStyle name="Naslov 1 1 3" xfId="1272" xr:uid="{00000000-0005-0000-0000-0000F8040000}"/>
    <cellStyle name="Naslov 1 2" xfId="1273" xr:uid="{00000000-0005-0000-0000-0000F9040000}"/>
    <cellStyle name="Naslov 1 2 2" xfId="1274" xr:uid="{00000000-0005-0000-0000-0000FA040000}"/>
    <cellStyle name="Naslov 1 2 2 2" xfId="1275" xr:uid="{00000000-0005-0000-0000-0000FB040000}"/>
    <cellStyle name="Naslov 1 2 2 3" xfId="1276" xr:uid="{00000000-0005-0000-0000-0000FC040000}"/>
    <cellStyle name="Naslov 1 2 3" xfId="1277" xr:uid="{00000000-0005-0000-0000-0000FD040000}"/>
    <cellStyle name="Naslov 1 2 4" xfId="1278" xr:uid="{00000000-0005-0000-0000-0000FE040000}"/>
    <cellStyle name="Naslov 1 3" xfId="1279" xr:uid="{00000000-0005-0000-0000-0000FF040000}"/>
    <cellStyle name="Naslov 1 3 2" xfId="1280" xr:uid="{00000000-0005-0000-0000-000000050000}"/>
    <cellStyle name="Naslov 1 3 3" xfId="1281" xr:uid="{00000000-0005-0000-0000-000001050000}"/>
    <cellStyle name="Naslov 1 4" xfId="1282" xr:uid="{00000000-0005-0000-0000-000002050000}"/>
    <cellStyle name="Naslov 1 4 2" xfId="1283" xr:uid="{00000000-0005-0000-0000-000003050000}"/>
    <cellStyle name="Naslov 1 4 3" xfId="1284" xr:uid="{00000000-0005-0000-0000-000004050000}"/>
    <cellStyle name="Naslov 1 5" xfId="1285" xr:uid="{00000000-0005-0000-0000-000005050000}"/>
    <cellStyle name="Naslov 1 6" xfId="1286" xr:uid="{00000000-0005-0000-0000-000006050000}"/>
    <cellStyle name="Naslov 2" xfId="1287" builtinId="17" customBuiltin="1"/>
    <cellStyle name="Naslov 2 2" xfId="1288" xr:uid="{00000000-0005-0000-0000-000008050000}"/>
    <cellStyle name="Naslov 2 2 2" xfId="1289" xr:uid="{00000000-0005-0000-0000-000009050000}"/>
    <cellStyle name="Naslov 2 2 2 2" xfId="1290" xr:uid="{00000000-0005-0000-0000-00000A050000}"/>
    <cellStyle name="Naslov 2 2 2 3" xfId="1291" xr:uid="{00000000-0005-0000-0000-00000B050000}"/>
    <cellStyle name="Naslov 2 2 3" xfId="1292" xr:uid="{00000000-0005-0000-0000-00000C050000}"/>
    <cellStyle name="Naslov 2 2 4" xfId="1293" xr:uid="{00000000-0005-0000-0000-00000D050000}"/>
    <cellStyle name="Naslov 2 3" xfId="1294" xr:uid="{00000000-0005-0000-0000-00000E050000}"/>
    <cellStyle name="Naslov 2 3 2" xfId="1295" xr:uid="{00000000-0005-0000-0000-00000F050000}"/>
    <cellStyle name="Naslov 2 3 3" xfId="1296" xr:uid="{00000000-0005-0000-0000-000010050000}"/>
    <cellStyle name="Naslov 2 4" xfId="1297" xr:uid="{00000000-0005-0000-0000-000011050000}"/>
    <cellStyle name="Naslov 2 4 2" xfId="1298" xr:uid="{00000000-0005-0000-0000-000012050000}"/>
    <cellStyle name="Naslov 2 4 3" xfId="1299" xr:uid="{00000000-0005-0000-0000-000013050000}"/>
    <cellStyle name="Naslov 2 5" xfId="1300" xr:uid="{00000000-0005-0000-0000-000014050000}"/>
    <cellStyle name="Naslov 2 6" xfId="1301" xr:uid="{00000000-0005-0000-0000-000015050000}"/>
    <cellStyle name="Naslov 3" xfId="1302" builtinId="18" customBuiltin="1"/>
    <cellStyle name="Naslov 3 2" xfId="1303" xr:uid="{00000000-0005-0000-0000-000017050000}"/>
    <cellStyle name="Naslov 3 2 2" xfId="1304" xr:uid="{00000000-0005-0000-0000-000018050000}"/>
    <cellStyle name="Naslov 3 2 2 2" xfId="1305" xr:uid="{00000000-0005-0000-0000-000019050000}"/>
    <cellStyle name="Naslov 3 2 2 3" xfId="1306" xr:uid="{00000000-0005-0000-0000-00001A050000}"/>
    <cellStyle name="Naslov 3 2 3" xfId="1307" xr:uid="{00000000-0005-0000-0000-00001B050000}"/>
    <cellStyle name="Naslov 3 2 4" xfId="1308" xr:uid="{00000000-0005-0000-0000-00001C050000}"/>
    <cellStyle name="Naslov 3 3" xfId="1309" xr:uid="{00000000-0005-0000-0000-00001D050000}"/>
    <cellStyle name="Naslov 3 3 2" xfId="1310" xr:uid="{00000000-0005-0000-0000-00001E050000}"/>
    <cellStyle name="Naslov 3 3 3" xfId="1311" xr:uid="{00000000-0005-0000-0000-00001F050000}"/>
    <cellStyle name="Naslov 3 4" xfId="1312" xr:uid="{00000000-0005-0000-0000-000020050000}"/>
    <cellStyle name="Naslov 3 4 2" xfId="1313" xr:uid="{00000000-0005-0000-0000-000021050000}"/>
    <cellStyle name="Naslov 3 4 3" xfId="1314" xr:uid="{00000000-0005-0000-0000-000022050000}"/>
    <cellStyle name="Naslov 3 5" xfId="1315" xr:uid="{00000000-0005-0000-0000-000023050000}"/>
    <cellStyle name="Naslov 3 6" xfId="1316" xr:uid="{00000000-0005-0000-0000-000024050000}"/>
    <cellStyle name="Naslov 4" xfId="1317" builtinId="19" customBuiltin="1"/>
    <cellStyle name="Naslov 4 2" xfId="1318" xr:uid="{00000000-0005-0000-0000-000026050000}"/>
    <cellStyle name="Naslov 4 2 2" xfId="1319" xr:uid="{00000000-0005-0000-0000-000027050000}"/>
    <cellStyle name="Naslov 4 2 2 2" xfId="1320" xr:uid="{00000000-0005-0000-0000-000028050000}"/>
    <cellStyle name="Naslov 4 2 2 3" xfId="1321" xr:uid="{00000000-0005-0000-0000-000029050000}"/>
    <cellStyle name="Naslov 4 2 3" xfId="1322" xr:uid="{00000000-0005-0000-0000-00002A050000}"/>
    <cellStyle name="Naslov 4 2 4" xfId="1323" xr:uid="{00000000-0005-0000-0000-00002B050000}"/>
    <cellStyle name="Naslov 4 3" xfId="1324" xr:uid="{00000000-0005-0000-0000-00002C050000}"/>
    <cellStyle name="Naslov 4 3 2" xfId="1325" xr:uid="{00000000-0005-0000-0000-00002D050000}"/>
    <cellStyle name="Naslov 4 3 3" xfId="1326" xr:uid="{00000000-0005-0000-0000-00002E050000}"/>
    <cellStyle name="Naslov 4 4" xfId="1327" xr:uid="{00000000-0005-0000-0000-00002F050000}"/>
    <cellStyle name="Naslov 4 4 2" xfId="1328" xr:uid="{00000000-0005-0000-0000-000030050000}"/>
    <cellStyle name="Naslov 4 4 3" xfId="1329" xr:uid="{00000000-0005-0000-0000-000031050000}"/>
    <cellStyle name="Naslov 4 5" xfId="1330" xr:uid="{00000000-0005-0000-0000-000032050000}"/>
    <cellStyle name="Naslov 4 6" xfId="1331" xr:uid="{00000000-0005-0000-0000-000033050000}"/>
    <cellStyle name="Naslov 5" xfId="1332" xr:uid="{00000000-0005-0000-0000-000034050000}"/>
    <cellStyle name="Naslov 5 2" xfId="1333" xr:uid="{00000000-0005-0000-0000-000035050000}"/>
    <cellStyle name="Naslov 5 3" xfId="1334" xr:uid="{00000000-0005-0000-0000-000036050000}"/>
    <cellStyle name="Naslov 6" xfId="1335" xr:uid="{00000000-0005-0000-0000-000037050000}"/>
    <cellStyle name="Navadno" xfId="0" builtinId="0"/>
    <cellStyle name="Navadno 10" xfId="1336" xr:uid="{00000000-0005-0000-0000-000039050000}"/>
    <cellStyle name="Navadno 10 2" xfId="1337" xr:uid="{00000000-0005-0000-0000-00003A050000}"/>
    <cellStyle name="Navadno 10 2 2" xfId="1338" xr:uid="{00000000-0005-0000-0000-00003B050000}"/>
    <cellStyle name="Navadno 10 3" xfId="1339" xr:uid="{00000000-0005-0000-0000-00003C050000}"/>
    <cellStyle name="Navadno 10 4" xfId="1340" xr:uid="{00000000-0005-0000-0000-00003D050000}"/>
    <cellStyle name="Navadno 11" xfId="1341" xr:uid="{00000000-0005-0000-0000-00003E050000}"/>
    <cellStyle name="Navadno 11 2" xfId="1342" xr:uid="{00000000-0005-0000-0000-00003F050000}"/>
    <cellStyle name="Navadno 11 2 2" xfId="1343" xr:uid="{00000000-0005-0000-0000-000040050000}"/>
    <cellStyle name="Navadno 11 2 2 2" xfId="1344" xr:uid="{00000000-0005-0000-0000-000041050000}"/>
    <cellStyle name="Navadno 11 2 2 2 2" xfId="1345" xr:uid="{00000000-0005-0000-0000-000042050000}"/>
    <cellStyle name="Navadno 11 2 2 3" xfId="1346" xr:uid="{00000000-0005-0000-0000-000043050000}"/>
    <cellStyle name="Navadno 11 2 3" xfId="1347" xr:uid="{00000000-0005-0000-0000-000044050000}"/>
    <cellStyle name="Navadno 11 3" xfId="1348" xr:uid="{00000000-0005-0000-0000-000045050000}"/>
    <cellStyle name="Navadno 11 3 2" xfId="1349" xr:uid="{00000000-0005-0000-0000-000046050000}"/>
    <cellStyle name="Navadno 11 4" xfId="1350" xr:uid="{00000000-0005-0000-0000-000047050000}"/>
    <cellStyle name="Navadno 12" xfId="1351" xr:uid="{00000000-0005-0000-0000-000048050000}"/>
    <cellStyle name="Navadno 12 2" xfId="1352" xr:uid="{00000000-0005-0000-0000-000049050000}"/>
    <cellStyle name="Navadno 12 3" xfId="1353" xr:uid="{00000000-0005-0000-0000-00004A050000}"/>
    <cellStyle name="Navadno 13" xfId="1354" xr:uid="{00000000-0005-0000-0000-00004B050000}"/>
    <cellStyle name="Navadno 13 2" xfId="1355" xr:uid="{00000000-0005-0000-0000-00004C050000}"/>
    <cellStyle name="Navadno 13 2 2" xfId="1356" xr:uid="{00000000-0005-0000-0000-00004D050000}"/>
    <cellStyle name="Navadno 13 3" xfId="1357" xr:uid="{00000000-0005-0000-0000-00004E050000}"/>
    <cellStyle name="Navadno 14" xfId="1358" xr:uid="{00000000-0005-0000-0000-00004F050000}"/>
    <cellStyle name="Navadno 14 2" xfId="1359" xr:uid="{00000000-0005-0000-0000-000050050000}"/>
    <cellStyle name="Navadno 14 2 2" xfId="1360" xr:uid="{00000000-0005-0000-0000-000051050000}"/>
    <cellStyle name="Navadno 14 2 2 2" xfId="1361" xr:uid="{00000000-0005-0000-0000-000052050000}"/>
    <cellStyle name="Navadno 14 2 3" xfId="1362" xr:uid="{00000000-0005-0000-0000-000053050000}"/>
    <cellStyle name="Navadno 14 3" xfId="1363" xr:uid="{00000000-0005-0000-0000-000054050000}"/>
    <cellStyle name="Navadno 14 3 2" xfId="1364" xr:uid="{00000000-0005-0000-0000-000055050000}"/>
    <cellStyle name="Navadno 14 4" xfId="1365" xr:uid="{00000000-0005-0000-0000-000056050000}"/>
    <cellStyle name="Navadno 15" xfId="1366" xr:uid="{00000000-0005-0000-0000-000057050000}"/>
    <cellStyle name="Navadno 15 2" xfId="1367" xr:uid="{00000000-0005-0000-0000-000058050000}"/>
    <cellStyle name="Navadno 15 2 2" xfId="1368" xr:uid="{00000000-0005-0000-0000-000059050000}"/>
    <cellStyle name="Navadno 15 2 2 2" xfId="1369" xr:uid="{00000000-0005-0000-0000-00005A050000}"/>
    <cellStyle name="Navadno 15 2 3" xfId="1370" xr:uid="{00000000-0005-0000-0000-00005B050000}"/>
    <cellStyle name="Navadno 15 3" xfId="1371" xr:uid="{00000000-0005-0000-0000-00005C050000}"/>
    <cellStyle name="Navadno 15 3 2" xfId="1372" xr:uid="{00000000-0005-0000-0000-00005D050000}"/>
    <cellStyle name="Navadno 15 4" xfId="1373" xr:uid="{00000000-0005-0000-0000-00005E050000}"/>
    <cellStyle name="Navadno 16" xfId="1374" xr:uid="{00000000-0005-0000-0000-00005F050000}"/>
    <cellStyle name="Navadno 16 2" xfId="1375" xr:uid="{00000000-0005-0000-0000-000060050000}"/>
    <cellStyle name="Navadno 16 2 2" xfId="1376" xr:uid="{00000000-0005-0000-0000-000061050000}"/>
    <cellStyle name="Navadno 16 2 2 2" xfId="1377" xr:uid="{00000000-0005-0000-0000-000062050000}"/>
    <cellStyle name="Navadno 16 2 3" xfId="1378" xr:uid="{00000000-0005-0000-0000-000063050000}"/>
    <cellStyle name="Navadno 16 3" xfId="1379" xr:uid="{00000000-0005-0000-0000-000064050000}"/>
    <cellStyle name="Navadno 16 3 2" xfId="1380" xr:uid="{00000000-0005-0000-0000-000065050000}"/>
    <cellStyle name="Navadno 16 4" xfId="1381" xr:uid="{00000000-0005-0000-0000-000066050000}"/>
    <cellStyle name="Navadno 17" xfId="1382" xr:uid="{00000000-0005-0000-0000-000067050000}"/>
    <cellStyle name="Navadno 17 2" xfId="1383" xr:uid="{00000000-0005-0000-0000-000068050000}"/>
    <cellStyle name="Navadno 17 2 2" xfId="1384" xr:uid="{00000000-0005-0000-0000-000069050000}"/>
    <cellStyle name="Navadno 17 2 2 2" xfId="1385" xr:uid="{00000000-0005-0000-0000-00006A050000}"/>
    <cellStyle name="Navadno 17 2 3" xfId="1386" xr:uid="{00000000-0005-0000-0000-00006B050000}"/>
    <cellStyle name="Navadno 17 3" xfId="1387" xr:uid="{00000000-0005-0000-0000-00006C050000}"/>
    <cellStyle name="Navadno 17 3 2" xfId="1388" xr:uid="{00000000-0005-0000-0000-00006D050000}"/>
    <cellStyle name="Navadno 17 4" xfId="1389" xr:uid="{00000000-0005-0000-0000-00006E050000}"/>
    <cellStyle name="Navadno 18" xfId="1390" xr:uid="{00000000-0005-0000-0000-00006F050000}"/>
    <cellStyle name="Navadno 18 2" xfId="1391" xr:uid="{00000000-0005-0000-0000-000070050000}"/>
    <cellStyle name="Navadno 18 2 2" xfId="1392" xr:uid="{00000000-0005-0000-0000-000071050000}"/>
    <cellStyle name="Navadno 18 2 2 2" xfId="1393" xr:uid="{00000000-0005-0000-0000-000072050000}"/>
    <cellStyle name="Navadno 18 2 3" xfId="1394" xr:uid="{00000000-0005-0000-0000-000073050000}"/>
    <cellStyle name="Navadno 18 3" xfId="1395" xr:uid="{00000000-0005-0000-0000-000074050000}"/>
    <cellStyle name="Navadno 18 3 2" xfId="1396" xr:uid="{00000000-0005-0000-0000-000075050000}"/>
    <cellStyle name="Navadno 18 4" xfId="1397" xr:uid="{00000000-0005-0000-0000-000076050000}"/>
    <cellStyle name="Navadno 19" xfId="1398" xr:uid="{00000000-0005-0000-0000-000077050000}"/>
    <cellStyle name="Navadno 19 2" xfId="1399" xr:uid="{00000000-0005-0000-0000-000078050000}"/>
    <cellStyle name="Navadno 2" xfId="1400" xr:uid="{00000000-0005-0000-0000-000079050000}"/>
    <cellStyle name="Navadno 2 2" xfId="1401" xr:uid="{00000000-0005-0000-0000-00007A050000}"/>
    <cellStyle name="Navadno 2 2 2" xfId="1402" xr:uid="{00000000-0005-0000-0000-00007B050000}"/>
    <cellStyle name="Navadno 2 2 2 2" xfId="1403" xr:uid="{00000000-0005-0000-0000-00007C050000}"/>
    <cellStyle name="Navadno 2 2 2 2 2" xfId="1404" xr:uid="{00000000-0005-0000-0000-00007D050000}"/>
    <cellStyle name="Navadno 2 2 2 3" xfId="1405" xr:uid="{00000000-0005-0000-0000-00007E050000}"/>
    <cellStyle name="Navadno 2 2 3" xfId="1406" xr:uid="{00000000-0005-0000-0000-00007F050000}"/>
    <cellStyle name="Navadno 2 2 3 2" xfId="1407" xr:uid="{00000000-0005-0000-0000-000080050000}"/>
    <cellStyle name="Navadno 2 2 3 2 2" xfId="1408" xr:uid="{00000000-0005-0000-0000-000081050000}"/>
    <cellStyle name="Navadno 2 2 3 3" xfId="1409" xr:uid="{00000000-0005-0000-0000-000082050000}"/>
    <cellStyle name="Navadno 2 2 4" xfId="1410" xr:uid="{00000000-0005-0000-0000-000083050000}"/>
    <cellStyle name="Navadno 2 2 4 2" xfId="1411" xr:uid="{00000000-0005-0000-0000-000084050000}"/>
    <cellStyle name="Navadno 2 2 4 2 2" xfId="1412" xr:uid="{00000000-0005-0000-0000-000085050000}"/>
    <cellStyle name="Navadno 2 2 4 3" xfId="1413" xr:uid="{00000000-0005-0000-0000-000086050000}"/>
    <cellStyle name="Navadno 2 2 5" xfId="1414" xr:uid="{00000000-0005-0000-0000-000087050000}"/>
    <cellStyle name="Navadno 2 2 5 2" xfId="1415" xr:uid="{00000000-0005-0000-0000-000088050000}"/>
    <cellStyle name="Navadno 2 2 6" xfId="1416" xr:uid="{00000000-0005-0000-0000-000089050000}"/>
    <cellStyle name="Navadno 2 3" xfId="1417" xr:uid="{00000000-0005-0000-0000-00008A050000}"/>
    <cellStyle name="Navadno 2 3 2" xfId="1418" xr:uid="{00000000-0005-0000-0000-00008B050000}"/>
    <cellStyle name="Navadno 2 3 2 2" xfId="1419" xr:uid="{00000000-0005-0000-0000-00008C050000}"/>
    <cellStyle name="Navadno 2 3 2 2 2" xfId="1420" xr:uid="{00000000-0005-0000-0000-00008D050000}"/>
    <cellStyle name="Navadno 2 3 2 3" xfId="1421" xr:uid="{00000000-0005-0000-0000-00008E050000}"/>
    <cellStyle name="Navadno 2 3 3" xfId="1422" xr:uid="{00000000-0005-0000-0000-00008F050000}"/>
    <cellStyle name="Navadno 2 3 4" xfId="1423" xr:uid="{00000000-0005-0000-0000-000090050000}"/>
    <cellStyle name="Navadno 2 4" xfId="1424" xr:uid="{00000000-0005-0000-0000-000091050000}"/>
    <cellStyle name="Navadno 2 4 2" xfId="1425" xr:uid="{00000000-0005-0000-0000-000092050000}"/>
    <cellStyle name="Navadno 2 4 2 2" xfId="1426" xr:uid="{00000000-0005-0000-0000-000093050000}"/>
    <cellStyle name="Navadno 2 4 3" xfId="1427" xr:uid="{00000000-0005-0000-0000-000094050000}"/>
    <cellStyle name="Navadno 2 5" xfId="1428" xr:uid="{00000000-0005-0000-0000-000095050000}"/>
    <cellStyle name="Navadno 2 5 2" xfId="1429" xr:uid="{00000000-0005-0000-0000-000096050000}"/>
    <cellStyle name="Navadno 2 5 3" xfId="1430" xr:uid="{00000000-0005-0000-0000-000097050000}"/>
    <cellStyle name="Navadno 2 6" xfId="1431" xr:uid="{00000000-0005-0000-0000-000098050000}"/>
    <cellStyle name="Navadno 2 6 2" xfId="1432" xr:uid="{00000000-0005-0000-0000-000099050000}"/>
    <cellStyle name="Navadno 2 7" xfId="1433" xr:uid="{00000000-0005-0000-0000-00009A050000}"/>
    <cellStyle name="Navadno 2 8" xfId="2514" xr:uid="{00000000-0005-0000-0000-00009B050000}"/>
    <cellStyle name="Navadno 20" xfId="1434" xr:uid="{00000000-0005-0000-0000-00009C050000}"/>
    <cellStyle name="Navadno 20 2" xfId="1435" xr:uid="{00000000-0005-0000-0000-00009D050000}"/>
    <cellStyle name="Navadno 20 3" xfId="1436" xr:uid="{00000000-0005-0000-0000-00009E050000}"/>
    <cellStyle name="Navadno 21" xfId="1437" xr:uid="{00000000-0005-0000-0000-00009F050000}"/>
    <cellStyle name="Navadno 21 2" xfId="1438" xr:uid="{00000000-0005-0000-0000-0000A0050000}"/>
    <cellStyle name="Navadno 21 3" xfId="1439" xr:uid="{00000000-0005-0000-0000-0000A1050000}"/>
    <cellStyle name="Navadno 22" xfId="1440" xr:uid="{00000000-0005-0000-0000-0000A2050000}"/>
    <cellStyle name="Navadno 23" xfId="2516" xr:uid="{00000000-0005-0000-0000-0000A3050000}"/>
    <cellStyle name="Navadno 24" xfId="2519" xr:uid="{60447B0B-2D5E-4DB7-9C21-D1FE62D942D4}"/>
    <cellStyle name="Navadno 25" xfId="2521" xr:uid="{5E0E36B4-2D63-4B34-B6FA-CB3A04860238}"/>
    <cellStyle name="Navadno 3" xfId="1441" xr:uid="{00000000-0005-0000-0000-0000A4050000}"/>
    <cellStyle name="Navadno 3 2" xfId="1442" xr:uid="{00000000-0005-0000-0000-0000A5050000}"/>
    <cellStyle name="Navadno 3 2 2" xfId="1443" xr:uid="{00000000-0005-0000-0000-0000A6050000}"/>
    <cellStyle name="Navadno 3 2 3" xfId="1444" xr:uid="{00000000-0005-0000-0000-0000A7050000}"/>
    <cellStyle name="Navadno 3 3" xfId="1445" xr:uid="{00000000-0005-0000-0000-0000A8050000}"/>
    <cellStyle name="Navadno 3 3 2" xfId="1446" xr:uid="{00000000-0005-0000-0000-0000A9050000}"/>
    <cellStyle name="Navadno 3 3 2 2" xfId="1447" xr:uid="{00000000-0005-0000-0000-0000AA050000}"/>
    <cellStyle name="Navadno 3 3 3" xfId="1448" xr:uid="{00000000-0005-0000-0000-0000AB050000}"/>
    <cellStyle name="Navadno 3 4" xfId="1449" xr:uid="{00000000-0005-0000-0000-0000AC050000}"/>
    <cellStyle name="Navadno 3 4 2" xfId="1450" xr:uid="{00000000-0005-0000-0000-0000AD050000}"/>
    <cellStyle name="Navadno 3 4 2 2" xfId="1451" xr:uid="{00000000-0005-0000-0000-0000AE050000}"/>
    <cellStyle name="Navadno 3 4 3" xfId="1452" xr:uid="{00000000-0005-0000-0000-0000AF050000}"/>
    <cellStyle name="Navadno 3 5" xfId="1453" xr:uid="{00000000-0005-0000-0000-0000B0050000}"/>
    <cellStyle name="Navadno 3 5 2" xfId="1454" xr:uid="{00000000-0005-0000-0000-0000B1050000}"/>
    <cellStyle name="Navadno 3 5 3" xfId="1455" xr:uid="{00000000-0005-0000-0000-0000B2050000}"/>
    <cellStyle name="Navadno 3 6" xfId="1456" xr:uid="{00000000-0005-0000-0000-0000B3050000}"/>
    <cellStyle name="Navadno 3 6 2" xfId="1457" xr:uid="{00000000-0005-0000-0000-0000B4050000}"/>
    <cellStyle name="Navadno 3 7" xfId="1458" xr:uid="{00000000-0005-0000-0000-0000B5050000}"/>
    <cellStyle name="Navadno 4" xfId="1459" xr:uid="{00000000-0005-0000-0000-0000B6050000}"/>
    <cellStyle name="Navadno 4 10" xfId="1460" xr:uid="{00000000-0005-0000-0000-0000B7050000}"/>
    <cellStyle name="Navadno 4 2" xfId="1461" xr:uid="{00000000-0005-0000-0000-0000B8050000}"/>
    <cellStyle name="Navadno 4 2 2" xfId="1462" xr:uid="{00000000-0005-0000-0000-0000B9050000}"/>
    <cellStyle name="Navadno 4 2 2 2" xfId="1463" xr:uid="{00000000-0005-0000-0000-0000BA050000}"/>
    <cellStyle name="Navadno 4 2 2 2 2" xfId="1464" xr:uid="{00000000-0005-0000-0000-0000BB050000}"/>
    <cellStyle name="Navadno 4 2 2 2 3" xfId="1465" xr:uid="{00000000-0005-0000-0000-0000BC050000}"/>
    <cellStyle name="Navadno 4 2 2 3" xfId="1466" xr:uid="{00000000-0005-0000-0000-0000BD050000}"/>
    <cellStyle name="Navadno 4 2 2 4" xfId="1467" xr:uid="{00000000-0005-0000-0000-0000BE050000}"/>
    <cellStyle name="Navadno 4 2 3" xfId="1468" xr:uid="{00000000-0005-0000-0000-0000BF050000}"/>
    <cellStyle name="Navadno 4 2 3 2" xfId="1469" xr:uid="{00000000-0005-0000-0000-0000C0050000}"/>
    <cellStyle name="Navadno 4 2 3 2 2" xfId="1470" xr:uid="{00000000-0005-0000-0000-0000C1050000}"/>
    <cellStyle name="Navadno 4 2 3 2 3" xfId="1471" xr:uid="{00000000-0005-0000-0000-0000C2050000}"/>
    <cellStyle name="Navadno 4 2 3 3" xfId="1472" xr:uid="{00000000-0005-0000-0000-0000C3050000}"/>
    <cellStyle name="Navadno 4 2 3 4" xfId="1473" xr:uid="{00000000-0005-0000-0000-0000C4050000}"/>
    <cellStyle name="Navadno 4 2 4" xfId="1474" xr:uid="{00000000-0005-0000-0000-0000C5050000}"/>
    <cellStyle name="Navadno 4 2 4 2" xfId="1475" xr:uid="{00000000-0005-0000-0000-0000C6050000}"/>
    <cellStyle name="Navadno 4 2 4 3" xfId="1476" xr:uid="{00000000-0005-0000-0000-0000C7050000}"/>
    <cellStyle name="Navadno 4 2 5" xfId="1477" xr:uid="{00000000-0005-0000-0000-0000C8050000}"/>
    <cellStyle name="Navadno 4 2 6" xfId="1478" xr:uid="{00000000-0005-0000-0000-0000C9050000}"/>
    <cellStyle name="Navadno 4 3" xfId="1479" xr:uid="{00000000-0005-0000-0000-0000CA050000}"/>
    <cellStyle name="Navadno 4 3 2" xfId="1480" xr:uid="{00000000-0005-0000-0000-0000CB050000}"/>
    <cellStyle name="Navadno 4 3 2 2" xfId="1481" xr:uid="{00000000-0005-0000-0000-0000CC050000}"/>
    <cellStyle name="Navadno 4 3 2 2 2" xfId="1482" xr:uid="{00000000-0005-0000-0000-0000CD050000}"/>
    <cellStyle name="Navadno 4 3 2 2 3" xfId="1483" xr:uid="{00000000-0005-0000-0000-0000CE050000}"/>
    <cellStyle name="Navadno 4 3 2 3" xfId="1484" xr:uid="{00000000-0005-0000-0000-0000CF050000}"/>
    <cellStyle name="Navadno 4 3 2 4" xfId="1485" xr:uid="{00000000-0005-0000-0000-0000D0050000}"/>
    <cellStyle name="Navadno 4 3 3" xfId="1486" xr:uid="{00000000-0005-0000-0000-0000D1050000}"/>
    <cellStyle name="Navadno 4 3 3 2" xfId="1487" xr:uid="{00000000-0005-0000-0000-0000D2050000}"/>
    <cellStyle name="Navadno 4 3 3 2 2" xfId="1488" xr:uid="{00000000-0005-0000-0000-0000D3050000}"/>
    <cellStyle name="Navadno 4 3 3 2 3" xfId="1489" xr:uid="{00000000-0005-0000-0000-0000D4050000}"/>
    <cellStyle name="Navadno 4 3 3 3" xfId="1490" xr:uid="{00000000-0005-0000-0000-0000D5050000}"/>
    <cellStyle name="Navadno 4 3 3 4" xfId="1491" xr:uid="{00000000-0005-0000-0000-0000D6050000}"/>
    <cellStyle name="Navadno 4 3 4" xfId="1492" xr:uid="{00000000-0005-0000-0000-0000D7050000}"/>
    <cellStyle name="Navadno 4 3 4 2" xfId="1493" xr:uid="{00000000-0005-0000-0000-0000D8050000}"/>
    <cellStyle name="Navadno 4 3 4 3" xfId="1494" xr:uid="{00000000-0005-0000-0000-0000D9050000}"/>
    <cellStyle name="Navadno 4 3 5" xfId="1495" xr:uid="{00000000-0005-0000-0000-0000DA050000}"/>
    <cellStyle name="Navadno 4 3 6" xfId="1496" xr:uid="{00000000-0005-0000-0000-0000DB050000}"/>
    <cellStyle name="Navadno 4 4" xfId="1497" xr:uid="{00000000-0005-0000-0000-0000DC050000}"/>
    <cellStyle name="Navadno 4 4 2" xfId="1498" xr:uid="{00000000-0005-0000-0000-0000DD050000}"/>
    <cellStyle name="Navadno 4 4 2 2" xfId="1499" xr:uid="{00000000-0005-0000-0000-0000DE050000}"/>
    <cellStyle name="Navadno 4 4 2 3" xfId="1500" xr:uid="{00000000-0005-0000-0000-0000DF050000}"/>
    <cellStyle name="Navadno 4 4 3" xfId="1501" xr:uid="{00000000-0005-0000-0000-0000E0050000}"/>
    <cellStyle name="Navadno 4 4 4" xfId="1502" xr:uid="{00000000-0005-0000-0000-0000E1050000}"/>
    <cellStyle name="Navadno 4 5" xfId="1503" xr:uid="{00000000-0005-0000-0000-0000E2050000}"/>
    <cellStyle name="Navadno 4 5 2" xfId="1504" xr:uid="{00000000-0005-0000-0000-0000E3050000}"/>
    <cellStyle name="Navadno 4 5 2 2" xfId="1505" xr:uid="{00000000-0005-0000-0000-0000E4050000}"/>
    <cellStyle name="Navadno 4 5 2 3" xfId="1506" xr:uid="{00000000-0005-0000-0000-0000E5050000}"/>
    <cellStyle name="Navadno 4 5 3" xfId="1507" xr:uid="{00000000-0005-0000-0000-0000E6050000}"/>
    <cellStyle name="Navadno 4 5 4" xfId="1508" xr:uid="{00000000-0005-0000-0000-0000E7050000}"/>
    <cellStyle name="Navadno 4 6" xfId="1509" xr:uid="{00000000-0005-0000-0000-0000E8050000}"/>
    <cellStyle name="Navadno 4 6 2" xfId="1510" xr:uid="{00000000-0005-0000-0000-0000E9050000}"/>
    <cellStyle name="Navadno 4 6 3" xfId="1511" xr:uid="{00000000-0005-0000-0000-0000EA050000}"/>
    <cellStyle name="Navadno 4 7" xfId="1512" xr:uid="{00000000-0005-0000-0000-0000EB050000}"/>
    <cellStyle name="Navadno 4 7 2" xfId="1513" xr:uid="{00000000-0005-0000-0000-0000EC050000}"/>
    <cellStyle name="Navadno 4 7 2 2" xfId="1514" xr:uid="{00000000-0005-0000-0000-0000ED050000}"/>
    <cellStyle name="Navadno 4 7 3" xfId="1515" xr:uid="{00000000-0005-0000-0000-0000EE050000}"/>
    <cellStyle name="Navadno 4 8" xfId="1516" xr:uid="{00000000-0005-0000-0000-0000EF050000}"/>
    <cellStyle name="Navadno 4 8 2" xfId="1517" xr:uid="{00000000-0005-0000-0000-0000F0050000}"/>
    <cellStyle name="Navadno 4 8 3" xfId="1518" xr:uid="{00000000-0005-0000-0000-0000F1050000}"/>
    <cellStyle name="Navadno 4 9" xfId="1519" xr:uid="{00000000-0005-0000-0000-0000F2050000}"/>
    <cellStyle name="Navadno 4 9 2" xfId="1520" xr:uid="{00000000-0005-0000-0000-0000F3050000}"/>
    <cellStyle name="Navadno 5" xfId="1521" xr:uid="{00000000-0005-0000-0000-0000F4050000}"/>
    <cellStyle name="Navadno 5 2" xfId="1522" xr:uid="{00000000-0005-0000-0000-0000F5050000}"/>
    <cellStyle name="Navadno 5 2 2" xfId="1523" xr:uid="{00000000-0005-0000-0000-0000F6050000}"/>
    <cellStyle name="Navadno 5 2 2 2" xfId="1524" xr:uid="{00000000-0005-0000-0000-0000F7050000}"/>
    <cellStyle name="Navadno 5 2 3" xfId="1525" xr:uid="{00000000-0005-0000-0000-0000F8050000}"/>
    <cellStyle name="Navadno 5 3" xfId="1526" xr:uid="{00000000-0005-0000-0000-0000F9050000}"/>
    <cellStyle name="Navadno 5 3 2" xfId="1527" xr:uid="{00000000-0005-0000-0000-0000FA050000}"/>
    <cellStyle name="Navadno 5 4" xfId="1528" xr:uid="{00000000-0005-0000-0000-0000FB050000}"/>
    <cellStyle name="Navadno 6" xfId="1529" xr:uid="{00000000-0005-0000-0000-0000FC050000}"/>
    <cellStyle name="Navadno 6 2" xfId="1530" xr:uid="{00000000-0005-0000-0000-0000FD050000}"/>
    <cellStyle name="Navadno 6 2 2" xfId="1531" xr:uid="{00000000-0005-0000-0000-0000FE050000}"/>
    <cellStyle name="Navadno 6 2 2 2" xfId="1532" xr:uid="{00000000-0005-0000-0000-0000FF050000}"/>
    <cellStyle name="Navadno 6 2 3" xfId="1533" xr:uid="{00000000-0005-0000-0000-000000060000}"/>
    <cellStyle name="Navadno 6 3" xfId="1534" xr:uid="{00000000-0005-0000-0000-000001060000}"/>
    <cellStyle name="Navadno 6 3 2" xfId="1535" xr:uid="{00000000-0005-0000-0000-000002060000}"/>
    <cellStyle name="Navadno 6 4" xfId="1536" xr:uid="{00000000-0005-0000-0000-000003060000}"/>
    <cellStyle name="Navadno 7" xfId="1537" xr:uid="{00000000-0005-0000-0000-000004060000}"/>
    <cellStyle name="Navadno 7 2" xfId="1538" xr:uid="{00000000-0005-0000-0000-000005060000}"/>
    <cellStyle name="Navadno 7 2 2" xfId="1539" xr:uid="{00000000-0005-0000-0000-000006060000}"/>
    <cellStyle name="Navadno 7 3" xfId="1540" xr:uid="{00000000-0005-0000-0000-000007060000}"/>
    <cellStyle name="Navadno 7 3 2" xfId="1541" xr:uid="{00000000-0005-0000-0000-000008060000}"/>
    <cellStyle name="Navadno 7 4" xfId="1542" xr:uid="{00000000-0005-0000-0000-000009060000}"/>
    <cellStyle name="Navadno 8" xfId="1543" xr:uid="{00000000-0005-0000-0000-00000A060000}"/>
    <cellStyle name="Navadno 8 2" xfId="1544" xr:uid="{00000000-0005-0000-0000-00000B060000}"/>
    <cellStyle name="Navadno 8 2 2" xfId="1545" xr:uid="{00000000-0005-0000-0000-00000C060000}"/>
    <cellStyle name="Navadno 8 2 3" xfId="1546" xr:uid="{00000000-0005-0000-0000-00000D060000}"/>
    <cellStyle name="Navadno 8 3" xfId="1547" xr:uid="{00000000-0005-0000-0000-00000E060000}"/>
    <cellStyle name="Navadno 8 3 2" xfId="1548" xr:uid="{00000000-0005-0000-0000-00000F060000}"/>
    <cellStyle name="Navadno 8 4" xfId="1549" xr:uid="{00000000-0005-0000-0000-000010060000}"/>
    <cellStyle name="Navadno 8 5" xfId="1550" xr:uid="{00000000-0005-0000-0000-000011060000}"/>
    <cellStyle name="Navadno 85" xfId="1551" xr:uid="{00000000-0005-0000-0000-000012060000}"/>
    <cellStyle name="Navadno 85 2" xfId="1552" xr:uid="{00000000-0005-0000-0000-000013060000}"/>
    <cellStyle name="Navadno 85 3" xfId="1553" xr:uid="{00000000-0005-0000-0000-000014060000}"/>
    <cellStyle name="Navadno 9" xfId="1554" xr:uid="{00000000-0005-0000-0000-000015060000}"/>
    <cellStyle name="Navadno 9 2" xfId="1555" xr:uid="{00000000-0005-0000-0000-000016060000}"/>
    <cellStyle name="Navadno 9 2 2" xfId="1556" xr:uid="{00000000-0005-0000-0000-000017060000}"/>
    <cellStyle name="Navadno 9 2 3" xfId="1557" xr:uid="{00000000-0005-0000-0000-000018060000}"/>
    <cellStyle name="Navadno 9 3" xfId="1558" xr:uid="{00000000-0005-0000-0000-000019060000}"/>
    <cellStyle name="Navadno 9 3 2" xfId="1559" xr:uid="{00000000-0005-0000-0000-00001A060000}"/>
    <cellStyle name="Navadno 9 4" xfId="1560" xr:uid="{00000000-0005-0000-0000-00001B060000}"/>
    <cellStyle name="Navadno 9 5" xfId="1561" xr:uid="{00000000-0005-0000-0000-00001C060000}"/>
    <cellStyle name="Navadno_e03_15 Popis_cene" xfId="2524" xr:uid="{4B45A707-8294-4816-A7F0-37FF65BB550C}"/>
    <cellStyle name="Navadno_popis makedonija" xfId="2523" xr:uid="{74760B15-5D74-4C6E-BB38-5F0AA4EB11D5}"/>
    <cellStyle name="Neutral" xfId="1562" xr:uid="{00000000-0005-0000-0000-00001D060000}"/>
    <cellStyle name="Neutral 2" xfId="1563" xr:uid="{00000000-0005-0000-0000-00001E060000}"/>
    <cellStyle name="Neutral 2 2" xfId="1564" xr:uid="{00000000-0005-0000-0000-00001F060000}"/>
    <cellStyle name="Neutral 2 3" xfId="1565" xr:uid="{00000000-0005-0000-0000-000020060000}"/>
    <cellStyle name="Neutral 2 3 2" xfId="1566" xr:uid="{00000000-0005-0000-0000-000021060000}"/>
    <cellStyle name="Neutral 2 3 3" xfId="1567" xr:uid="{00000000-0005-0000-0000-000022060000}"/>
    <cellStyle name="Neutral 2 4" xfId="1568" xr:uid="{00000000-0005-0000-0000-000023060000}"/>
    <cellStyle name="Neutral 2 4 2" xfId="1569" xr:uid="{00000000-0005-0000-0000-000024060000}"/>
    <cellStyle name="Neutral 2 4 3" xfId="1570" xr:uid="{00000000-0005-0000-0000-000025060000}"/>
    <cellStyle name="Neutral 2 5" xfId="1571" xr:uid="{00000000-0005-0000-0000-000026060000}"/>
    <cellStyle name="Neutral 2 6" xfId="1572" xr:uid="{00000000-0005-0000-0000-000027060000}"/>
    <cellStyle name="Neutral 3" xfId="1573" xr:uid="{00000000-0005-0000-0000-000028060000}"/>
    <cellStyle name="Neutral 3 2" xfId="1574" xr:uid="{00000000-0005-0000-0000-000029060000}"/>
    <cellStyle name="Neutral 3 3" xfId="1575" xr:uid="{00000000-0005-0000-0000-00002A060000}"/>
    <cellStyle name="Neutral 4" xfId="1576" xr:uid="{00000000-0005-0000-0000-00002B060000}"/>
    <cellStyle name="Neutral 4 2" xfId="1577" xr:uid="{00000000-0005-0000-0000-00002C060000}"/>
    <cellStyle name="Neutral 4 3" xfId="1578" xr:uid="{00000000-0005-0000-0000-00002D060000}"/>
    <cellStyle name="Neutral 5" xfId="1579" xr:uid="{00000000-0005-0000-0000-00002E060000}"/>
    <cellStyle name="Neutral 5 2" xfId="1580" xr:uid="{00000000-0005-0000-0000-00002F060000}"/>
    <cellStyle name="Neutral 5 3" xfId="1581" xr:uid="{00000000-0005-0000-0000-000030060000}"/>
    <cellStyle name="Neutral 6" xfId="1582" xr:uid="{00000000-0005-0000-0000-000031060000}"/>
    <cellStyle name="Neutral 7" xfId="1583" xr:uid="{00000000-0005-0000-0000-000032060000}"/>
    <cellStyle name="Nevtralno" xfId="1584" builtinId="28" customBuiltin="1"/>
    <cellStyle name="Nevtralno 2" xfId="1585" xr:uid="{00000000-0005-0000-0000-000034060000}"/>
    <cellStyle name="Nevtralno 2 2" xfId="1586" xr:uid="{00000000-0005-0000-0000-000035060000}"/>
    <cellStyle name="Nevtralno 2 2 2" xfId="1587" xr:uid="{00000000-0005-0000-0000-000036060000}"/>
    <cellStyle name="Nevtralno 2 2 3" xfId="1588" xr:uid="{00000000-0005-0000-0000-000037060000}"/>
    <cellStyle name="Nevtralno 2 3" xfId="1589" xr:uid="{00000000-0005-0000-0000-000038060000}"/>
    <cellStyle name="Nevtralno 2 4" xfId="1590" xr:uid="{00000000-0005-0000-0000-000039060000}"/>
    <cellStyle name="Nevtralno 3" xfId="1591" xr:uid="{00000000-0005-0000-0000-00003A060000}"/>
    <cellStyle name="Nevtralno 3 2" xfId="1592" xr:uid="{00000000-0005-0000-0000-00003B060000}"/>
    <cellStyle name="Nevtralno 3 3" xfId="1593" xr:uid="{00000000-0005-0000-0000-00003C060000}"/>
    <cellStyle name="Nevtralno 4" xfId="1594" xr:uid="{00000000-0005-0000-0000-00003D060000}"/>
    <cellStyle name="Nevtralno 4 2" xfId="1595" xr:uid="{00000000-0005-0000-0000-00003E060000}"/>
    <cellStyle name="Nevtralno 4 3" xfId="1596" xr:uid="{00000000-0005-0000-0000-00003F060000}"/>
    <cellStyle name="Nevtralno 5" xfId="1597" xr:uid="{00000000-0005-0000-0000-000040060000}"/>
    <cellStyle name="Nevtralno 6" xfId="1598" xr:uid="{00000000-0005-0000-0000-000041060000}"/>
    <cellStyle name="Normal 10" xfId="1599" xr:uid="{00000000-0005-0000-0000-000042060000}"/>
    <cellStyle name="Normal 10 2" xfId="1600" xr:uid="{00000000-0005-0000-0000-000043060000}"/>
    <cellStyle name="Normal 10 2 2" xfId="1601" xr:uid="{00000000-0005-0000-0000-000044060000}"/>
    <cellStyle name="Normal 10 3" xfId="1602" xr:uid="{00000000-0005-0000-0000-000045060000}"/>
    <cellStyle name="Normal 11" xfId="1603" xr:uid="{00000000-0005-0000-0000-000046060000}"/>
    <cellStyle name="Normal 11 2" xfId="1604" xr:uid="{00000000-0005-0000-0000-000047060000}"/>
    <cellStyle name="Normal 11 2 2" xfId="1605" xr:uid="{00000000-0005-0000-0000-000048060000}"/>
    <cellStyle name="Normal 11 2 3" xfId="1606" xr:uid="{00000000-0005-0000-0000-000049060000}"/>
    <cellStyle name="Normal 11 3" xfId="1607" xr:uid="{00000000-0005-0000-0000-00004A060000}"/>
    <cellStyle name="Normal 11 4" xfId="1608" xr:uid="{00000000-0005-0000-0000-00004B060000}"/>
    <cellStyle name="Normal 12" xfId="1609" xr:uid="{00000000-0005-0000-0000-00004C060000}"/>
    <cellStyle name="Normal 12 2" xfId="1610" xr:uid="{00000000-0005-0000-0000-00004D060000}"/>
    <cellStyle name="Normal 12 2 2" xfId="1611" xr:uid="{00000000-0005-0000-0000-00004E060000}"/>
    <cellStyle name="Normal 13" xfId="1612" xr:uid="{00000000-0005-0000-0000-00004F060000}"/>
    <cellStyle name="Normal 13 2" xfId="1613" xr:uid="{00000000-0005-0000-0000-000050060000}"/>
    <cellStyle name="Normal 13 2 2" xfId="1614" xr:uid="{00000000-0005-0000-0000-000051060000}"/>
    <cellStyle name="Normal 13 3" xfId="1615" xr:uid="{00000000-0005-0000-0000-000052060000}"/>
    <cellStyle name="Normal 14" xfId="1616" xr:uid="{00000000-0005-0000-0000-000053060000}"/>
    <cellStyle name="Normal 14 2" xfId="1617" xr:uid="{00000000-0005-0000-0000-000054060000}"/>
    <cellStyle name="Normal 14 3" xfId="1618" xr:uid="{00000000-0005-0000-0000-000055060000}"/>
    <cellStyle name="Normal 15" xfId="1619" xr:uid="{00000000-0005-0000-0000-000056060000}"/>
    <cellStyle name="Normal 15 2" xfId="1620" xr:uid="{00000000-0005-0000-0000-000057060000}"/>
    <cellStyle name="Normal 18" xfId="1621" xr:uid="{00000000-0005-0000-0000-000058060000}"/>
    <cellStyle name="Normal 18 2" xfId="1622" xr:uid="{00000000-0005-0000-0000-000059060000}"/>
    <cellStyle name="Normal 18 3" xfId="1623" xr:uid="{00000000-0005-0000-0000-00005A060000}"/>
    <cellStyle name="Normal 19 2" xfId="1624" xr:uid="{00000000-0005-0000-0000-00005B060000}"/>
    <cellStyle name="Normal 19 2 2" xfId="1625" xr:uid="{00000000-0005-0000-0000-00005C060000}"/>
    <cellStyle name="Normal 19 2 3" xfId="1626" xr:uid="{00000000-0005-0000-0000-00005D060000}"/>
    <cellStyle name="Normal 2" xfId="1627" xr:uid="{00000000-0005-0000-0000-00005E060000}"/>
    <cellStyle name="Normal 2 10" xfId="1628" xr:uid="{00000000-0005-0000-0000-00005F060000}"/>
    <cellStyle name="Normal 2 10 2" xfId="1629" xr:uid="{00000000-0005-0000-0000-000060060000}"/>
    <cellStyle name="Normal 2 10 2 2" xfId="1630" xr:uid="{00000000-0005-0000-0000-000061060000}"/>
    <cellStyle name="Normal 2 10 3" xfId="1631" xr:uid="{00000000-0005-0000-0000-000062060000}"/>
    <cellStyle name="Normal 2 11" xfId="1632" xr:uid="{00000000-0005-0000-0000-000063060000}"/>
    <cellStyle name="Normal 2 11 2" xfId="1633" xr:uid="{00000000-0005-0000-0000-000064060000}"/>
    <cellStyle name="Normal 2 11 3" xfId="1634" xr:uid="{00000000-0005-0000-0000-000065060000}"/>
    <cellStyle name="Normal 2 12" xfId="1635" xr:uid="{00000000-0005-0000-0000-000066060000}"/>
    <cellStyle name="Normal 2 12 2" xfId="1636" xr:uid="{00000000-0005-0000-0000-000067060000}"/>
    <cellStyle name="Normal 2 12 3" xfId="1637" xr:uid="{00000000-0005-0000-0000-000068060000}"/>
    <cellStyle name="Normal 2 13" xfId="1638" xr:uid="{00000000-0005-0000-0000-000069060000}"/>
    <cellStyle name="Normal 2 13 2" xfId="1639" xr:uid="{00000000-0005-0000-0000-00006A060000}"/>
    <cellStyle name="Normal 2 13 3" xfId="1640" xr:uid="{00000000-0005-0000-0000-00006B060000}"/>
    <cellStyle name="Normal 2 14" xfId="1641" xr:uid="{00000000-0005-0000-0000-00006C060000}"/>
    <cellStyle name="Normal 2 14 2" xfId="1642" xr:uid="{00000000-0005-0000-0000-00006D060000}"/>
    <cellStyle name="Normal 2 14 2 2" xfId="1643" xr:uid="{00000000-0005-0000-0000-00006E060000}"/>
    <cellStyle name="Normal 2 14 3" xfId="1644" xr:uid="{00000000-0005-0000-0000-00006F060000}"/>
    <cellStyle name="Normal 2 14 4" xfId="1645" xr:uid="{00000000-0005-0000-0000-000070060000}"/>
    <cellStyle name="Normal 2 15" xfId="1646" xr:uid="{00000000-0005-0000-0000-000071060000}"/>
    <cellStyle name="normal 2 16" xfId="1647" xr:uid="{00000000-0005-0000-0000-000072060000}"/>
    <cellStyle name="normal 2 16 2" xfId="1648" xr:uid="{00000000-0005-0000-0000-000073060000}"/>
    <cellStyle name="normal 2 17" xfId="1649" xr:uid="{00000000-0005-0000-0000-000074060000}"/>
    <cellStyle name="normal 2 17 2" xfId="1650" xr:uid="{00000000-0005-0000-0000-000075060000}"/>
    <cellStyle name="normal 2 18" xfId="1651" xr:uid="{00000000-0005-0000-0000-000076060000}"/>
    <cellStyle name="normal 2 18 2" xfId="1652" xr:uid="{00000000-0005-0000-0000-000077060000}"/>
    <cellStyle name="Normal 2 19" xfId="1653" xr:uid="{00000000-0005-0000-0000-000078060000}"/>
    <cellStyle name="Normal 2 2" xfId="1654" xr:uid="{00000000-0005-0000-0000-000079060000}"/>
    <cellStyle name="Normal 2 2 2" xfId="1655" xr:uid="{00000000-0005-0000-0000-00007A060000}"/>
    <cellStyle name="Normal 2 2 2 2" xfId="1656" xr:uid="{00000000-0005-0000-0000-00007B060000}"/>
    <cellStyle name="Normal 2 2 2 2 2" xfId="1657" xr:uid="{00000000-0005-0000-0000-00007C060000}"/>
    <cellStyle name="Normal 2 2 2 2 3" xfId="1658" xr:uid="{00000000-0005-0000-0000-00007D060000}"/>
    <cellStyle name="Normal 2 2 2 3" xfId="1659" xr:uid="{00000000-0005-0000-0000-00007E060000}"/>
    <cellStyle name="Normal 2 2 2 4" xfId="1660" xr:uid="{00000000-0005-0000-0000-00007F060000}"/>
    <cellStyle name="Normal 2 2 3" xfId="1661" xr:uid="{00000000-0005-0000-0000-000080060000}"/>
    <cellStyle name="Normal 2 2 3 2" xfId="1662" xr:uid="{00000000-0005-0000-0000-000081060000}"/>
    <cellStyle name="Normal 2 2 3 3" xfId="1663" xr:uid="{00000000-0005-0000-0000-000082060000}"/>
    <cellStyle name="Normal 2 2 4" xfId="1664" xr:uid="{00000000-0005-0000-0000-000083060000}"/>
    <cellStyle name="Normal 2 2 5" xfId="1665" xr:uid="{00000000-0005-0000-0000-000084060000}"/>
    <cellStyle name="Normal 2 2 6" xfId="1666" xr:uid="{00000000-0005-0000-0000-000085060000}"/>
    <cellStyle name="Normal 2 3" xfId="1667" xr:uid="{00000000-0005-0000-0000-000086060000}"/>
    <cellStyle name="Normal 2 3 2" xfId="1668" xr:uid="{00000000-0005-0000-0000-000087060000}"/>
    <cellStyle name="Normal 2 3 2 2" xfId="1669" xr:uid="{00000000-0005-0000-0000-000088060000}"/>
    <cellStyle name="Normal 2 3 3" xfId="1670" xr:uid="{00000000-0005-0000-0000-000089060000}"/>
    <cellStyle name="Normal 2 3 3 2" xfId="1671" xr:uid="{00000000-0005-0000-0000-00008A060000}"/>
    <cellStyle name="Normal 2 3 3 3" xfId="1672" xr:uid="{00000000-0005-0000-0000-00008B060000}"/>
    <cellStyle name="Normal 2 3 4" xfId="1673" xr:uid="{00000000-0005-0000-0000-00008C060000}"/>
    <cellStyle name="Normal 2 4" xfId="1674" xr:uid="{00000000-0005-0000-0000-00008D060000}"/>
    <cellStyle name="Normal 2 4 2" xfId="1675" xr:uid="{00000000-0005-0000-0000-00008E060000}"/>
    <cellStyle name="Normal 2 4 2 2" xfId="1676" xr:uid="{00000000-0005-0000-0000-00008F060000}"/>
    <cellStyle name="Normal 2 4 2 2 2" xfId="1677" xr:uid="{00000000-0005-0000-0000-000090060000}"/>
    <cellStyle name="Normal 2 4 2 2 3" xfId="1678" xr:uid="{00000000-0005-0000-0000-000091060000}"/>
    <cellStyle name="Normal 2 4 2 3" xfId="1679" xr:uid="{00000000-0005-0000-0000-000092060000}"/>
    <cellStyle name="Normal 2 4 2 4" xfId="1680" xr:uid="{00000000-0005-0000-0000-000093060000}"/>
    <cellStyle name="Normal 2 4 3" xfId="1681" xr:uid="{00000000-0005-0000-0000-000094060000}"/>
    <cellStyle name="Normal 2 4 4" xfId="1682" xr:uid="{00000000-0005-0000-0000-000095060000}"/>
    <cellStyle name="Normal 2 5" xfId="1683" xr:uid="{00000000-0005-0000-0000-000096060000}"/>
    <cellStyle name="Normal 2 5 2" xfId="1684" xr:uid="{00000000-0005-0000-0000-000097060000}"/>
    <cellStyle name="Normal 2 5 2 2" xfId="1685" xr:uid="{00000000-0005-0000-0000-000098060000}"/>
    <cellStyle name="Normal 2 5 2 2 2" xfId="1686" xr:uid="{00000000-0005-0000-0000-000099060000}"/>
    <cellStyle name="Normal 2 5 2 2 3" xfId="1687" xr:uid="{00000000-0005-0000-0000-00009A060000}"/>
    <cellStyle name="Normal 2 5 2 3" xfId="1688" xr:uid="{00000000-0005-0000-0000-00009B060000}"/>
    <cellStyle name="Normal 2 5 2 4" xfId="1689" xr:uid="{00000000-0005-0000-0000-00009C060000}"/>
    <cellStyle name="Normal 2 5 3" xfId="1690" xr:uid="{00000000-0005-0000-0000-00009D060000}"/>
    <cellStyle name="Normal 2 5 3 2" xfId="1691" xr:uid="{00000000-0005-0000-0000-00009E060000}"/>
    <cellStyle name="Normal 2 5 3 3" xfId="1692" xr:uid="{00000000-0005-0000-0000-00009F060000}"/>
    <cellStyle name="Normal 2 5 4" xfId="1693" xr:uid="{00000000-0005-0000-0000-0000A0060000}"/>
    <cellStyle name="Normal 2 6" xfId="1694" xr:uid="{00000000-0005-0000-0000-0000A1060000}"/>
    <cellStyle name="Normal 2 6 2" xfId="1695" xr:uid="{00000000-0005-0000-0000-0000A2060000}"/>
    <cellStyle name="Normal 2 6 2 2" xfId="1696" xr:uid="{00000000-0005-0000-0000-0000A3060000}"/>
    <cellStyle name="Normal 2 6 2 2 2" xfId="1697" xr:uid="{00000000-0005-0000-0000-0000A4060000}"/>
    <cellStyle name="Normal 2 6 2 2 3" xfId="1698" xr:uid="{00000000-0005-0000-0000-0000A5060000}"/>
    <cellStyle name="Normal 2 6 2 3" xfId="1699" xr:uid="{00000000-0005-0000-0000-0000A6060000}"/>
    <cellStyle name="Normal 2 6 2 4" xfId="1700" xr:uid="{00000000-0005-0000-0000-0000A7060000}"/>
    <cellStyle name="Normal 2 6 3" xfId="1701" xr:uid="{00000000-0005-0000-0000-0000A8060000}"/>
    <cellStyle name="Normal 2 6 4" xfId="1702" xr:uid="{00000000-0005-0000-0000-0000A9060000}"/>
    <cellStyle name="Normal 2 7" xfId="1703" xr:uid="{00000000-0005-0000-0000-0000AA060000}"/>
    <cellStyle name="Normal 2 7 2" xfId="1704" xr:uid="{00000000-0005-0000-0000-0000AB060000}"/>
    <cellStyle name="Normal 2 7 2 2" xfId="1705" xr:uid="{00000000-0005-0000-0000-0000AC060000}"/>
    <cellStyle name="Normal 2 7 2 3" xfId="1706" xr:uid="{00000000-0005-0000-0000-0000AD060000}"/>
    <cellStyle name="Normal 2 7 3" xfId="1707" xr:uid="{00000000-0005-0000-0000-0000AE060000}"/>
    <cellStyle name="Normal 2 7 4" xfId="1708" xr:uid="{00000000-0005-0000-0000-0000AF060000}"/>
    <cellStyle name="Normal 2 8" xfId="1709" xr:uid="{00000000-0005-0000-0000-0000B0060000}"/>
    <cellStyle name="Normal 2 8 2" xfId="1710" xr:uid="{00000000-0005-0000-0000-0000B1060000}"/>
    <cellStyle name="Normal 2 8 2 2" xfId="1711" xr:uid="{00000000-0005-0000-0000-0000B2060000}"/>
    <cellStyle name="Normal 2 8 2 2 2" xfId="1712" xr:uid="{00000000-0005-0000-0000-0000B3060000}"/>
    <cellStyle name="Normal 2 8 2 2 3" xfId="1713" xr:uid="{00000000-0005-0000-0000-0000B4060000}"/>
    <cellStyle name="Normal 2 8 2 3" xfId="1714" xr:uid="{00000000-0005-0000-0000-0000B5060000}"/>
    <cellStyle name="Normal 2 8 2 4" xfId="1715" xr:uid="{00000000-0005-0000-0000-0000B6060000}"/>
    <cellStyle name="Normal 2 8 3" xfId="1716" xr:uid="{00000000-0005-0000-0000-0000B7060000}"/>
    <cellStyle name="Normal 2 8 4" xfId="1717" xr:uid="{00000000-0005-0000-0000-0000B8060000}"/>
    <cellStyle name="Normal 2 9" xfId="1718" xr:uid="{00000000-0005-0000-0000-0000B9060000}"/>
    <cellStyle name="Normal 2 9 2" xfId="1719" xr:uid="{00000000-0005-0000-0000-0000BA060000}"/>
    <cellStyle name="Normal 2 9 3" xfId="1720" xr:uid="{00000000-0005-0000-0000-0000BB060000}"/>
    <cellStyle name="Normal 20 2" xfId="1721" xr:uid="{00000000-0005-0000-0000-0000BC060000}"/>
    <cellStyle name="Normal 20 2 2" xfId="1722" xr:uid="{00000000-0005-0000-0000-0000BD060000}"/>
    <cellStyle name="Normal 20 2 3" xfId="1723" xr:uid="{00000000-0005-0000-0000-0000BE060000}"/>
    <cellStyle name="Normal 21" xfId="1724" xr:uid="{00000000-0005-0000-0000-0000BF060000}"/>
    <cellStyle name="Normal 21 2" xfId="1725" xr:uid="{00000000-0005-0000-0000-0000C0060000}"/>
    <cellStyle name="Normal 21 2 2" xfId="1726" xr:uid="{00000000-0005-0000-0000-0000C1060000}"/>
    <cellStyle name="Normal 21 2 3" xfId="1727" xr:uid="{00000000-0005-0000-0000-0000C2060000}"/>
    <cellStyle name="Normal 21 3" xfId="1728" xr:uid="{00000000-0005-0000-0000-0000C3060000}"/>
    <cellStyle name="Normal 21 4" xfId="1729" xr:uid="{00000000-0005-0000-0000-0000C4060000}"/>
    <cellStyle name="Normal 22" xfId="1730" xr:uid="{00000000-0005-0000-0000-0000C5060000}"/>
    <cellStyle name="Normal 22 2" xfId="1731" xr:uid="{00000000-0005-0000-0000-0000C6060000}"/>
    <cellStyle name="Normal 22 3" xfId="1732" xr:uid="{00000000-0005-0000-0000-0000C7060000}"/>
    <cellStyle name="Normal 23" xfId="1733" xr:uid="{00000000-0005-0000-0000-0000C8060000}"/>
    <cellStyle name="Normal 23 2" xfId="1734" xr:uid="{00000000-0005-0000-0000-0000C9060000}"/>
    <cellStyle name="Normal 23 3" xfId="1735" xr:uid="{00000000-0005-0000-0000-0000CA060000}"/>
    <cellStyle name="Normal 24" xfId="1736" xr:uid="{00000000-0005-0000-0000-0000CB060000}"/>
    <cellStyle name="Normal 24 2" xfId="1737" xr:uid="{00000000-0005-0000-0000-0000CC060000}"/>
    <cellStyle name="Normal 24 3" xfId="1738" xr:uid="{00000000-0005-0000-0000-0000CD060000}"/>
    <cellStyle name="Normal 25" xfId="1739" xr:uid="{00000000-0005-0000-0000-0000CE060000}"/>
    <cellStyle name="Normal 25 2" xfId="1740" xr:uid="{00000000-0005-0000-0000-0000CF060000}"/>
    <cellStyle name="Normal 25 3" xfId="1741" xr:uid="{00000000-0005-0000-0000-0000D0060000}"/>
    <cellStyle name="Normal 26" xfId="1742" xr:uid="{00000000-0005-0000-0000-0000D1060000}"/>
    <cellStyle name="Normal 26 2" xfId="1743" xr:uid="{00000000-0005-0000-0000-0000D2060000}"/>
    <cellStyle name="Normal 26 3" xfId="1744" xr:uid="{00000000-0005-0000-0000-0000D3060000}"/>
    <cellStyle name="Normal 27" xfId="1745" xr:uid="{00000000-0005-0000-0000-0000D4060000}"/>
    <cellStyle name="Normal 27 2" xfId="1746" xr:uid="{00000000-0005-0000-0000-0000D5060000}"/>
    <cellStyle name="Normal 27 3" xfId="1747" xr:uid="{00000000-0005-0000-0000-0000D6060000}"/>
    <cellStyle name="Normal 28" xfId="1748" xr:uid="{00000000-0005-0000-0000-0000D7060000}"/>
    <cellStyle name="Normal 28 2" xfId="1749" xr:uid="{00000000-0005-0000-0000-0000D8060000}"/>
    <cellStyle name="Normal 28 3" xfId="1750" xr:uid="{00000000-0005-0000-0000-0000D9060000}"/>
    <cellStyle name="Normal 29" xfId="1751" xr:uid="{00000000-0005-0000-0000-0000DA060000}"/>
    <cellStyle name="Normal 29 2" xfId="1752" xr:uid="{00000000-0005-0000-0000-0000DB060000}"/>
    <cellStyle name="Normal 29 3" xfId="1753" xr:uid="{00000000-0005-0000-0000-0000DC060000}"/>
    <cellStyle name="Normal 3" xfId="1754" xr:uid="{00000000-0005-0000-0000-0000DD060000}"/>
    <cellStyle name="Normal 3 10" xfId="1755" xr:uid="{00000000-0005-0000-0000-0000DE060000}"/>
    <cellStyle name="Normal 3 2" xfId="1756" xr:uid="{00000000-0005-0000-0000-0000DF060000}"/>
    <cellStyle name="Normal 3 2 2" xfId="1757" xr:uid="{00000000-0005-0000-0000-0000E0060000}"/>
    <cellStyle name="Normal 3 2 2 2" xfId="1758" xr:uid="{00000000-0005-0000-0000-0000E1060000}"/>
    <cellStyle name="Normal 3 2 3" xfId="1759" xr:uid="{00000000-0005-0000-0000-0000E2060000}"/>
    <cellStyle name="Normal 3 2 3 2" xfId="1760" xr:uid="{00000000-0005-0000-0000-0000E3060000}"/>
    <cellStyle name="Normal 3 2 4" xfId="1761" xr:uid="{00000000-0005-0000-0000-0000E4060000}"/>
    <cellStyle name="Normal 3 2 4 2" xfId="1762" xr:uid="{00000000-0005-0000-0000-0000E5060000}"/>
    <cellStyle name="Normal 3 3" xfId="1763" xr:uid="{00000000-0005-0000-0000-0000E6060000}"/>
    <cellStyle name="Normal 3 4" xfId="1764" xr:uid="{00000000-0005-0000-0000-0000E7060000}"/>
    <cellStyle name="Normal 3 5" xfId="1765" xr:uid="{00000000-0005-0000-0000-0000E8060000}"/>
    <cellStyle name="Normal 3 6" xfId="1766" xr:uid="{00000000-0005-0000-0000-0000E9060000}"/>
    <cellStyle name="Normal 3 7" xfId="1767" xr:uid="{00000000-0005-0000-0000-0000EA060000}"/>
    <cellStyle name="Normal 3 8" xfId="1768" xr:uid="{00000000-0005-0000-0000-0000EB060000}"/>
    <cellStyle name="Normal 3 9" xfId="1769" xr:uid="{00000000-0005-0000-0000-0000EC060000}"/>
    <cellStyle name="Normal 3 9 2" xfId="1770" xr:uid="{00000000-0005-0000-0000-0000ED060000}"/>
    <cellStyle name="Normal 3 9 3" xfId="1771" xr:uid="{00000000-0005-0000-0000-0000EE060000}"/>
    <cellStyle name="Normal 30" xfId="1772" xr:uid="{00000000-0005-0000-0000-0000EF060000}"/>
    <cellStyle name="Normal 30 2" xfId="1773" xr:uid="{00000000-0005-0000-0000-0000F0060000}"/>
    <cellStyle name="Normal 30 3" xfId="1774" xr:uid="{00000000-0005-0000-0000-0000F1060000}"/>
    <cellStyle name="Normal 31" xfId="1775" xr:uid="{00000000-0005-0000-0000-0000F2060000}"/>
    <cellStyle name="Normal 31 2" xfId="1776" xr:uid="{00000000-0005-0000-0000-0000F3060000}"/>
    <cellStyle name="Normal 31 3" xfId="1777" xr:uid="{00000000-0005-0000-0000-0000F4060000}"/>
    <cellStyle name="Normal 32" xfId="1778" xr:uid="{00000000-0005-0000-0000-0000F5060000}"/>
    <cellStyle name="Normal 32 2" xfId="1779" xr:uid="{00000000-0005-0000-0000-0000F6060000}"/>
    <cellStyle name="Normal 32 3" xfId="1780" xr:uid="{00000000-0005-0000-0000-0000F7060000}"/>
    <cellStyle name="Normal 33" xfId="1781" xr:uid="{00000000-0005-0000-0000-0000F8060000}"/>
    <cellStyle name="Normal 33 2" xfId="1782" xr:uid="{00000000-0005-0000-0000-0000F9060000}"/>
    <cellStyle name="Normal 33 3" xfId="1783" xr:uid="{00000000-0005-0000-0000-0000FA060000}"/>
    <cellStyle name="Normal 34" xfId="1784" xr:uid="{00000000-0005-0000-0000-0000FB060000}"/>
    <cellStyle name="Normal 34 2" xfId="1785" xr:uid="{00000000-0005-0000-0000-0000FC060000}"/>
    <cellStyle name="Normal 34 3" xfId="1786" xr:uid="{00000000-0005-0000-0000-0000FD060000}"/>
    <cellStyle name="Normal 35" xfId="1787" xr:uid="{00000000-0005-0000-0000-0000FE060000}"/>
    <cellStyle name="Normal 35 2" xfId="1788" xr:uid="{00000000-0005-0000-0000-0000FF060000}"/>
    <cellStyle name="Normal 35 3" xfId="1789" xr:uid="{00000000-0005-0000-0000-000000070000}"/>
    <cellStyle name="Normal 36" xfId="1790" xr:uid="{00000000-0005-0000-0000-000001070000}"/>
    <cellStyle name="Normal 36 2" xfId="1791" xr:uid="{00000000-0005-0000-0000-000002070000}"/>
    <cellStyle name="Normal 36 3" xfId="1792" xr:uid="{00000000-0005-0000-0000-000003070000}"/>
    <cellStyle name="Normal 37" xfId="1793" xr:uid="{00000000-0005-0000-0000-000004070000}"/>
    <cellStyle name="Normal 37 2" xfId="1794" xr:uid="{00000000-0005-0000-0000-000005070000}"/>
    <cellStyle name="Normal 37 3" xfId="1795" xr:uid="{00000000-0005-0000-0000-000006070000}"/>
    <cellStyle name="Normal 38" xfId="1796" xr:uid="{00000000-0005-0000-0000-000007070000}"/>
    <cellStyle name="Normal 38 2" xfId="1797" xr:uid="{00000000-0005-0000-0000-000008070000}"/>
    <cellStyle name="Normal 38 3" xfId="1798" xr:uid="{00000000-0005-0000-0000-000009070000}"/>
    <cellStyle name="Normal 4" xfId="1799" xr:uid="{00000000-0005-0000-0000-00000A070000}"/>
    <cellStyle name="Normal 4 2" xfId="1800" xr:uid="{00000000-0005-0000-0000-00000B070000}"/>
    <cellStyle name="Normal 4 2 2" xfId="1801" xr:uid="{00000000-0005-0000-0000-00000C070000}"/>
    <cellStyle name="Normal 4 3" xfId="1802" xr:uid="{00000000-0005-0000-0000-00000D070000}"/>
    <cellStyle name="Normal 4 3 2" xfId="1803" xr:uid="{00000000-0005-0000-0000-00000E070000}"/>
    <cellStyle name="Normal 4 3 2 2" xfId="1804" xr:uid="{00000000-0005-0000-0000-00000F070000}"/>
    <cellStyle name="Normal 4 3 2 3" xfId="1805" xr:uid="{00000000-0005-0000-0000-000010070000}"/>
    <cellStyle name="Normal 4 3 3" xfId="1806" xr:uid="{00000000-0005-0000-0000-000011070000}"/>
    <cellStyle name="Normal 4 4" xfId="1807" xr:uid="{00000000-0005-0000-0000-000012070000}"/>
    <cellStyle name="Normal 4 4 2" xfId="1808" xr:uid="{00000000-0005-0000-0000-000013070000}"/>
    <cellStyle name="Normal 4 4 3" xfId="1809" xr:uid="{00000000-0005-0000-0000-000014070000}"/>
    <cellStyle name="Normal 4 5" xfId="1810" xr:uid="{00000000-0005-0000-0000-000015070000}"/>
    <cellStyle name="Normal 4 5 2" xfId="1811" xr:uid="{00000000-0005-0000-0000-000016070000}"/>
    <cellStyle name="Normal 4 6" xfId="1812" xr:uid="{00000000-0005-0000-0000-000017070000}"/>
    <cellStyle name="Normal 5" xfId="1813" xr:uid="{00000000-0005-0000-0000-000018070000}"/>
    <cellStyle name="Normal 5 2" xfId="1814" xr:uid="{00000000-0005-0000-0000-000019070000}"/>
    <cellStyle name="Normal 5 2 2" xfId="1815" xr:uid="{00000000-0005-0000-0000-00001A070000}"/>
    <cellStyle name="Normal 5 2 2 2" xfId="1816" xr:uid="{00000000-0005-0000-0000-00001B070000}"/>
    <cellStyle name="Normal 5 2 2 3" xfId="1817" xr:uid="{00000000-0005-0000-0000-00001C070000}"/>
    <cellStyle name="Normal 5 2 3" xfId="1818" xr:uid="{00000000-0005-0000-0000-00001D070000}"/>
    <cellStyle name="Normal 5 2 4" xfId="1819" xr:uid="{00000000-0005-0000-0000-00001E070000}"/>
    <cellStyle name="Normal 5 3" xfId="1820" xr:uid="{00000000-0005-0000-0000-00001F070000}"/>
    <cellStyle name="Normal 5 3 2" xfId="1821" xr:uid="{00000000-0005-0000-0000-000020070000}"/>
    <cellStyle name="Normal 5 4" xfId="1822" xr:uid="{00000000-0005-0000-0000-000021070000}"/>
    <cellStyle name="Normal 5 4 2" xfId="1823" xr:uid="{00000000-0005-0000-0000-000022070000}"/>
    <cellStyle name="Normal 5 4 3" xfId="1824" xr:uid="{00000000-0005-0000-0000-000023070000}"/>
    <cellStyle name="Normal 5 5" xfId="1825" xr:uid="{00000000-0005-0000-0000-000024070000}"/>
    <cellStyle name="Normal 5 5 2" xfId="1826" xr:uid="{00000000-0005-0000-0000-000025070000}"/>
    <cellStyle name="Normal 5 5 3" xfId="1827" xr:uid="{00000000-0005-0000-0000-000026070000}"/>
    <cellStyle name="Normal 5 6" xfId="1828" xr:uid="{00000000-0005-0000-0000-000027070000}"/>
    <cellStyle name="Normal 6" xfId="1829" xr:uid="{00000000-0005-0000-0000-000028070000}"/>
    <cellStyle name="Normal 6 2" xfId="1830" xr:uid="{00000000-0005-0000-0000-000029070000}"/>
    <cellStyle name="Normal 6 2 2" xfId="1831" xr:uid="{00000000-0005-0000-0000-00002A070000}"/>
    <cellStyle name="Normal 6 2 3" xfId="1832" xr:uid="{00000000-0005-0000-0000-00002B070000}"/>
    <cellStyle name="Normal 6 3" xfId="1833" xr:uid="{00000000-0005-0000-0000-00002C070000}"/>
    <cellStyle name="Normal 6 3 2" xfId="1834" xr:uid="{00000000-0005-0000-0000-00002D070000}"/>
    <cellStyle name="Normal 6 4" xfId="1835" xr:uid="{00000000-0005-0000-0000-00002E070000}"/>
    <cellStyle name="Normal 7" xfId="1836" xr:uid="{00000000-0005-0000-0000-00002F070000}"/>
    <cellStyle name="Normal 7 2" xfId="1837" xr:uid="{00000000-0005-0000-0000-000030070000}"/>
    <cellStyle name="Normal 7 2 2" xfId="1838" xr:uid="{00000000-0005-0000-0000-000031070000}"/>
    <cellStyle name="Normal 7 3" xfId="1839" xr:uid="{00000000-0005-0000-0000-000032070000}"/>
    <cellStyle name="Normal 7 3 2" xfId="1840" xr:uid="{00000000-0005-0000-0000-000033070000}"/>
    <cellStyle name="Normal 7 4" xfId="1841" xr:uid="{00000000-0005-0000-0000-000034070000}"/>
    <cellStyle name="Normal 7 4 2" xfId="1842" xr:uid="{00000000-0005-0000-0000-000035070000}"/>
    <cellStyle name="Normal 7 5" xfId="1843" xr:uid="{00000000-0005-0000-0000-000036070000}"/>
    <cellStyle name="Normal 7 5 2" xfId="1844" xr:uid="{00000000-0005-0000-0000-000037070000}"/>
    <cellStyle name="Normal 7 5 3" xfId="1845" xr:uid="{00000000-0005-0000-0000-000038070000}"/>
    <cellStyle name="Normal 7 6" xfId="1846" xr:uid="{00000000-0005-0000-0000-000039070000}"/>
    <cellStyle name="Normal 8" xfId="1847" xr:uid="{00000000-0005-0000-0000-00003A070000}"/>
    <cellStyle name="Normal 8 2" xfId="1848" xr:uid="{00000000-0005-0000-0000-00003B070000}"/>
    <cellStyle name="Normal 8 2 2" xfId="1849" xr:uid="{00000000-0005-0000-0000-00003C070000}"/>
    <cellStyle name="Normal 8 2 2 2" xfId="1850" xr:uid="{00000000-0005-0000-0000-00003D070000}"/>
    <cellStyle name="Normal 8 2 2 3" xfId="1851" xr:uid="{00000000-0005-0000-0000-00003E070000}"/>
    <cellStyle name="Normal 8 2 3" xfId="1852" xr:uid="{00000000-0005-0000-0000-00003F070000}"/>
    <cellStyle name="Normal 8 3" xfId="1853" xr:uid="{00000000-0005-0000-0000-000040070000}"/>
    <cellStyle name="Normal 8 3 2" xfId="1854" xr:uid="{00000000-0005-0000-0000-000041070000}"/>
    <cellStyle name="Normal 8 4" xfId="1855" xr:uid="{00000000-0005-0000-0000-000042070000}"/>
    <cellStyle name="Normal 8 4 2" xfId="1856" xr:uid="{00000000-0005-0000-0000-000043070000}"/>
    <cellStyle name="Normal 8 5" xfId="1857" xr:uid="{00000000-0005-0000-0000-000044070000}"/>
    <cellStyle name="Normal 8 5 2" xfId="1858" xr:uid="{00000000-0005-0000-0000-000045070000}"/>
    <cellStyle name="Normal 8 5 3" xfId="1859" xr:uid="{00000000-0005-0000-0000-000046070000}"/>
    <cellStyle name="Normal 8 6" xfId="1860" xr:uid="{00000000-0005-0000-0000-000047070000}"/>
    <cellStyle name="Normal 9" xfId="1861" xr:uid="{00000000-0005-0000-0000-000048070000}"/>
    <cellStyle name="Normal 9 2" xfId="1862" xr:uid="{00000000-0005-0000-0000-000049070000}"/>
    <cellStyle name="Normal 9 2 2" xfId="1863" xr:uid="{00000000-0005-0000-0000-00004A070000}"/>
    <cellStyle name="Normal 9 2 3" xfId="1864" xr:uid="{00000000-0005-0000-0000-00004B070000}"/>
    <cellStyle name="Normal 9 3" xfId="1865" xr:uid="{00000000-0005-0000-0000-00004C070000}"/>
    <cellStyle name="Normal_calculation" xfId="1866" xr:uid="{00000000-0005-0000-0000-00004D070000}"/>
    <cellStyle name="Normal_Filter, ročn.l." xfId="2527" xr:uid="{FCF160E3-C2B9-4112-B59F-39F6C2D66D9B}"/>
    <cellStyle name="Normal_Sheet1_1" xfId="2526" xr:uid="{431B29F1-8FAE-4A98-84D7-944DB42776B2}"/>
    <cellStyle name="Normal_Sheet1_Sheet2" xfId="2525" xr:uid="{8041B23F-5487-4637-B234-7CE34FBB7150}"/>
    <cellStyle name="Normale_CCTV Price List Jan-Jun 2005" xfId="1867" xr:uid="{00000000-0005-0000-0000-00004E070000}"/>
    <cellStyle name="Note" xfId="1868" xr:uid="{00000000-0005-0000-0000-00004F070000}"/>
    <cellStyle name="Note 2" xfId="1869" xr:uid="{00000000-0005-0000-0000-000050070000}"/>
    <cellStyle name="Note 2 2" xfId="1870" xr:uid="{00000000-0005-0000-0000-000051070000}"/>
    <cellStyle name="Note 2 2 2" xfId="1871" xr:uid="{00000000-0005-0000-0000-000052070000}"/>
    <cellStyle name="Note 2 2 2 2" xfId="1872" xr:uid="{00000000-0005-0000-0000-000053070000}"/>
    <cellStyle name="Note 2 2 2 3" xfId="1873" xr:uid="{00000000-0005-0000-0000-000054070000}"/>
    <cellStyle name="Note 2 2 3" xfId="1874" xr:uid="{00000000-0005-0000-0000-000055070000}"/>
    <cellStyle name="Note 2 2 3 2" xfId="1875" xr:uid="{00000000-0005-0000-0000-000056070000}"/>
    <cellStyle name="Note 2 2 4" xfId="1876" xr:uid="{00000000-0005-0000-0000-000057070000}"/>
    <cellStyle name="Note 2 2 5" xfId="1877" xr:uid="{00000000-0005-0000-0000-000058070000}"/>
    <cellStyle name="Note 2 3" xfId="1878" xr:uid="{00000000-0005-0000-0000-000059070000}"/>
    <cellStyle name="Note 2 3 2" xfId="1879" xr:uid="{00000000-0005-0000-0000-00005A070000}"/>
    <cellStyle name="Note 2 3 2 2" xfId="1880" xr:uid="{00000000-0005-0000-0000-00005B070000}"/>
    <cellStyle name="Note 2 3 2 3" xfId="1881" xr:uid="{00000000-0005-0000-0000-00005C070000}"/>
    <cellStyle name="Note 2 3 3" xfId="1882" xr:uid="{00000000-0005-0000-0000-00005D070000}"/>
    <cellStyle name="Note 2 3 3 2" xfId="1883" xr:uid="{00000000-0005-0000-0000-00005E070000}"/>
    <cellStyle name="Note 2 3 4" xfId="1884" xr:uid="{00000000-0005-0000-0000-00005F070000}"/>
    <cellStyle name="Note 2 3 4 2" xfId="1885" xr:uid="{00000000-0005-0000-0000-000060070000}"/>
    <cellStyle name="Note 2 3 4 3" xfId="1886" xr:uid="{00000000-0005-0000-0000-000061070000}"/>
    <cellStyle name="Note 2 3 5" xfId="1887" xr:uid="{00000000-0005-0000-0000-000062070000}"/>
    <cellStyle name="Note 2 4" xfId="1888" xr:uid="{00000000-0005-0000-0000-000063070000}"/>
    <cellStyle name="Note 2 4 2" xfId="1889" xr:uid="{00000000-0005-0000-0000-000064070000}"/>
    <cellStyle name="Note 2 5" xfId="1890" xr:uid="{00000000-0005-0000-0000-000065070000}"/>
    <cellStyle name="Note 3" xfId="1891" xr:uid="{00000000-0005-0000-0000-000066070000}"/>
    <cellStyle name="Note 3 2" xfId="1892" xr:uid="{00000000-0005-0000-0000-000067070000}"/>
    <cellStyle name="Note 3 2 2" xfId="1893" xr:uid="{00000000-0005-0000-0000-000068070000}"/>
    <cellStyle name="Note 3 2 2 2" xfId="1894" xr:uid="{00000000-0005-0000-0000-000069070000}"/>
    <cellStyle name="Note 3 2 2 3" xfId="1895" xr:uid="{00000000-0005-0000-0000-00006A070000}"/>
    <cellStyle name="Note 3 2 3" xfId="1896" xr:uid="{00000000-0005-0000-0000-00006B070000}"/>
    <cellStyle name="Note 3 2 4" xfId="1897" xr:uid="{00000000-0005-0000-0000-00006C070000}"/>
    <cellStyle name="Note 3 3" xfId="1898" xr:uid="{00000000-0005-0000-0000-00006D070000}"/>
    <cellStyle name="Note 3 3 2" xfId="1899" xr:uid="{00000000-0005-0000-0000-00006E070000}"/>
    <cellStyle name="Note 3 3 3" xfId="1900" xr:uid="{00000000-0005-0000-0000-00006F070000}"/>
    <cellStyle name="Note 3 4" xfId="1901" xr:uid="{00000000-0005-0000-0000-000070070000}"/>
    <cellStyle name="Note 3 5" xfId="1902" xr:uid="{00000000-0005-0000-0000-000071070000}"/>
    <cellStyle name="Note 4" xfId="1903" xr:uid="{00000000-0005-0000-0000-000072070000}"/>
    <cellStyle name="Note 4 2" xfId="1904" xr:uid="{00000000-0005-0000-0000-000073070000}"/>
    <cellStyle name="Note 4 2 2" xfId="1905" xr:uid="{00000000-0005-0000-0000-000074070000}"/>
    <cellStyle name="Note 4 2 2 2" xfId="1906" xr:uid="{00000000-0005-0000-0000-000075070000}"/>
    <cellStyle name="Note 4 2 2 3" xfId="1907" xr:uid="{00000000-0005-0000-0000-000076070000}"/>
    <cellStyle name="Note 4 2 3" xfId="1908" xr:uid="{00000000-0005-0000-0000-000077070000}"/>
    <cellStyle name="Note 4 2 4" xfId="1909" xr:uid="{00000000-0005-0000-0000-000078070000}"/>
    <cellStyle name="Note 4 3" xfId="1910" xr:uid="{00000000-0005-0000-0000-000079070000}"/>
    <cellStyle name="Note 4 3 2" xfId="1911" xr:uid="{00000000-0005-0000-0000-00007A070000}"/>
    <cellStyle name="Note 4 3 3" xfId="1912" xr:uid="{00000000-0005-0000-0000-00007B070000}"/>
    <cellStyle name="Note 4 4" xfId="1913" xr:uid="{00000000-0005-0000-0000-00007C070000}"/>
    <cellStyle name="Note 4 5" xfId="1914" xr:uid="{00000000-0005-0000-0000-00007D070000}"/>
    <cellStyle name="Note 5" xfId="1915" xr:uid="{00000000-0005-0000-0000-00007E070000}"/>
    <cellStyle name="Note 5 2" xfId="1916" xr:uid="{00000000-0005-0000-0000-00007F070000}"/>
    <cellStyle name="Note 5 2 2" xfId="1917" xr:uid="{00000000-0005-0000-0000-000080070000}"/>
    <cellStyle name="Note 5 2 2 2" xfId="1918" xr:uid="{00000000-0005-0000-0000-000081070000}"/>
    <cellStyle name="Note 5 2 2 3" xfId="1919" xr:uid="{00000000-0005-0000-0000-000082070000}"/>
    <cellStyle name="Note 5 2 3" xfId="1920" xr:uid="{00000000-0005-0000-0000-000083070000}"/>
    <cellStyle name="Note 5 2 4" xfId="1921" xr:uid="{00000000-0005-0000-0000-000084070000}"/>
    <cellStyle name="Note 5 3" xfId="1922" xr:uid="{00000000-0005-0000-0000-000085070000}"/>
    <cellStyle name="Note 5 3 2" xfId="1923" xr:uid="{00000000-0005-0000-0000-000086070000}"/>
    <cellStyle name="Note 5 3 3" xfId="1924" xr:uid="{00000000-0005-0000-0000-000087070000}"/>
    <cellStyle name="Note 5 4" xfId="1925" xr:uid="{00000000-0005-0000-0000-000088070000}"/>
    <cellStyle name="Note 5 5" xfId="1926" xr:uid="{00000000-0005-0000-0000-000089070000}"/>
    <cellStyle name="Note 6" xfId="1927" xr:uid="{00000000-0005-0000-0000-00008A070000}"/>
    <cellStyle name="Note 6 2" xfId="1928" xr:uid="{00000000-0005-0000-0000-00008B070000}"/>
    <cellStyle name="Note 6 2 2" xfId="1929" xr:uid="{00000000-0005-0000-0000-00008C070000}"/>
    <cellStyle name="Note 6 2 2 2" xfId="1930" xr:uid="{00000000-0005-0000-0000-00008D070000}"/>
    <cellStyle name="Note 6 2 2 3" xfId="1931" xr:uid="{00000000-0005-0000-0000-00008E070000}"/>
    <cellStyle name="Note 6 2 3" xfId="1932" xr:uid="{00000000-0005-0000-0000-00008F070000}"/>
    <cellStyle name="Note 6 2 4" xfId="1933" xr:uid="{00000000-0005-0000-0000-000090070000}"/>
    <cellStyle name="Note 6 3" xfId="1934" xr:uid="{00000000-0005-0000-0000-000091070000}"/>
    <cellStyle name="Note 6 3 2" xfId="1935" xr:uid="{00000000-0005-0000-0000-000092070000}"/>
    <cellStyle name="Note 6 3 3" xfId="1936" xr:uid="{00000000-0005-0000-0000-000093070000}"/>
    <cellStyle name="Note 6 4" xfId="1937" xr:uid="{00000000-0005-0000-0000-000094070000}"/>
    <cellStyle name="Note 6 5" xfId="1938" xr:uid="{00000000-0005-0000-0000-000095070000}"/>
    <cellStyle name="Note 7" xfId="1939" xr:uid="{00000000-0005-0000-0000-000096070000}"/>
    <cellStyle name="Note 7 2" xfId="1940" xr:uid="{00000000-0005-0000-0000-000097070000}"/>
    <cellStyle name="Note 7 2 2" xfId="1941" xr:uid="{00000000-0005-0000-0000-000098070000}"/>
    <cellStyle name="Note 7 2 2 2" xfId="1942" xr:uid="{00000000-0005-0000-0000-000099070000}"/>
    <cellStyle name="Note 7 2 2 3" xfId="1943" xr:uid="{00000000-0005-0000-0000-00009A070000}"/>
    <cellStyle name="Note 7 2 3" xfId="1944" xr:uid="{00000000-0005-0000-0000-00009B070000}"/>
    <cellStyle name="Note 7 2 4" xfId="1945" xr:uid="{00000000-0005-0000-0000-00009C070000}"/>
    <cellStyle name="Note 7 3" xfId="1946" xr:uid="{00000000-0005-0000-0000-00009D070000}"/>
    <cellStyle name="Note 7 3 2" xfId="1947" xr:uid="{00000000-0005-0000-0000-00009E070000}"/>
    <cellStyle name="Note 7 3 3" xfId="1948" xr:uid="{00000000-0005-0000-0000-00009F070000}"/>
    <cellStyle name="Note 7 4" xfId="1949" xr:uid="{00000000-0005-0000-0000-0000A0070000}"/>
    <cellStyle name="Note 7 5" xfId="1950" xr:uid="{00000000-0005-0000-0000-0000A1070000}"/>
    <cellStyle name="Note 8" xfId="1951" xr:uid="{00000000-0005-0000-0000-0000A2070000}"/>
    <cellStyle name="Note 9" xfId="1952" xr:uid="{00000000-0005-0000-0000-0000A3070000}"/>
    <cellStyle name="Odstotek" xfId="2522" builtinId="5"/>
    <cellStyle name="Odstotek 2" xfId="1953" xr:uid="{00000000-0005-0000-0000-0000A4070000}"/>
    <cellStyle name="Odstotek 2 2" xfId="1954" xr:uid="{00000000-0005-0000-0000-0000A5070000}"/>
    <cellStyle name="Odstotek 2 2 2" xfId="1955" xr:uid="{00000000-0005-0000-0000-0000A6070000}"/>
    <cellStyle name="Odstotek 2 2 2 2" xfId="1956" xr:uid="{00000000-0005-0000-0000-0000A7070000}"/>
    <cellStyle name="Odstotek 2 2 3" xfId="1957" xr:uid="{00000000-0005-0000-0000-0000A8070000}"/>
    <cellStyle name="Odstotek 2 3" xfId="1958" xr:uid="{00000000-0005-0000-0000-0000A9070000}"/>
    <cellStyle name="Odstotek 2 3 2" xfId="1959" xr:uid="{00000000-0005-0000-0000-0000AA070000}"/>
    <cellStyle name="Odstotek 2 4" xfId="1960" xr:uid="{00000000-0005-0000-0000-0000AB070000}"/>
    <cellStyle name="Odstotek 3" xfId="1961" xr:uid="{00000000-0005-0000-0000-0000AC070000}"/>
    <cellStyle name="Odstotek 3 2" xfId="1962" xr:uid="{00000000-0005-0000-0000-0000AD070000}"/>
    <cellStyle name="Odstotek 3 2 2" xfId="1963" xr:uid="{00000000-0005-0000-0000-0000AE070000}"/>
    <cellStyle name="Odstotek 3 3" xfId="1964" xr:uid="{00000000-0005-0000-0000-0000AF070000}"/>
    <cellStyle name="Odstotek 4" xfId="1965" xr:uid="{00000000-0005-0000-0000-0000B0070000}"/>
    <cellStyle name="Odstotek 4 2" xfId="1966" xr:uid="{00000000-0005-0000-0000-0000B1070000}"/>
    <cellStyle name="Odstotek 4 2 2" xfId="1967" xr:uid="{00000000-0005-0000-0000-0000B2070000}"/>
    <cellStyle name="Odstotek 4 2 3" xfId="1968" xr:uid="{00000000-0005-0000-0000-0000B3070000}"/>
    <cellStyle name="Odstotek 4 3" xfId="1969" xr:uid="{00000000-0005-0000-0000-0000B4070000}"/>
    <cellStyle name="Odstotek 4 4" xfId="1970" xr:uid="{00000000-0005-0000-0000-0000B5070000}"/>
    <cellStyle name="Odstotek 5" xfId="1971" xr:uid="{00000000-0005-0000-0000-0000B6070000}"/>
    <cellStyle name="Odstotek 5 2" xfId="1972" xr:uid="{00000000-0005-0000-0000-0000B7070000}"/>
    <cellStyle name="Odstotek 5 2 2" xfId="1973" xr:uid="{00000000-0005-0000-0000-0000B8070000}"/>
    <cellStyle name="Odstotek 5 3" xfId="1974" xr:uid="{00000000-0005-0000-0000-0000B9070000}"/>
    <cellStyle name="Opomba" xfId="1975" builtinId="10" customBuiltin="1"/>
    <cellStyle name="Opomba 2" xfId="1976" xr:uid="{00000000-0005-0000-0000-0000BB070000}"/>
    <cellStyle name="Opomba 2 2" xfId="1977" xr:uid="{00000000-0005-0000-0000-0000BC070000}"/>
    <cellStyle name="Opomba 2 2 2" xfId="1978" xr:uid="{00000000-0005-0000-0000-0000BD070000}"/>
    <cellStyle name="Opomba 2 2 2 2" xfId="1979" xr:uid="{00000000-0005-0000-0000-0000BE070000}"/>
    <cellStyle name="Opomba 2 2 3" xfId="1980" xr:uid="{00000000-0005-0000-0000-0000BF070000}"/>
    <cellStyle name="Opomba 2 3" xfId="1981" xr:uid="{00000000-0005-0000-0000-0000C0070000}"/>
    <cellStyle name="Opomba 2 3 2" xfId="1982" xr:uid="{00000000-0005-0000-0000-0000C1070000}"/>
    <cellStyle name="Opomba 2 3 3" xfId="1983" xr:uid="{00000000-0005-0000-0000-0000C2070000}"/>
    <cellStyle name="Opomba 2 4" xfId="1984" xr:uid="{00000000-0005-0000-0000-0000C3070000}"/>
    <cellStyle name="Opomba 2 4 2" xfId="1985" xr:uid="{00000000-0005-0000-0000-0000C4070000}"/>
    <cellStyle name="Opomba 2 5" xfId="1986" xr:uid="{00000000-0005-0000-0000-0000C5070000}"/>
    <cellStyle name="Opomba 3" xfId="1987" xr:uid="{00000000-0005-0000-0000-0000C6070000}"/>
    <cellStyle name="Opomba 3 2" xfId="1988" xr:uid="{00000000-0005-0000-0000-0000C7070000}"/>
    <cellStyle name="Opomba 3 2 2" xfId="1989" xr:uid="{00000000-0005-0000-0000-0000C8070000}"/>
    <cellStyle name="Opomba 3 2 2 2" xfId="1990" xr:uid="{00000000-0005-0000-0000-0000C9070000}"/>
    <cellStyle name="Opomba 3 2 2 2 2" xfId="1991" xr:uid="{00000000-0005-0000-0000-0000CA070000}"/>
    <cellStyle name="Opomba 3 2 2 3" xfId="1992" xr:uid="{00000000-0005-0000-0000-0000CB070000}"/>
    <cellStyle name="Opomba 3 2 3" xfId="1993" xr:uid="{00000000-0005-0000-0000-0000CC070000}"/>
    <cellStyle name="Opomba 3 2 3 2" xfId="1994" xr:uid="{00000000-0005-0000-0000-0000CD070000}"/>
    <cellStyle name="Opomba 3 2 4" xfId="1995" xr:uid="{00000000-0005-0000-0000-0000CE070000}"/>
    <cellStyle name="Opomba 3 3" xfId="1996" xr:uid="{00000000-0005-0000-0000-0000CF070000}"/>
    <cellStyle name="Opomba 3 3 2" xfId="1997" xr:uid="{00000000-0005-0000-0000-0000D0070000}"/>
    <cellStyle name="Opomba 3 4" xfId="1998" xr:uid="{00000000-0005-0000-0000-0000D1070000}"/>
    <cellStyle name="Opomba 4" xfId="1999" xr:uid="{00000000-0005-0000-0000-0000D2070000}"/>
    <cellStyle name="Opomba 4 2" xfId="2000" xr:uid="{00000000-0005-0000-0000-0000D3070000}"/>
    <cellStyle name="Opomba 4 2 2" xfId="2001" xr:uid="{00000000-0005-0000-0000-0000D4070000}"/>
    <cellStyle name="Opomba 4 3" xfId="2002" xr:uid="{00000000-0005-0000-0000-0000D5070000}"/>
    <cellStyle name="Opomba 5" xfId="2003" xr:uid="{00000000-0005-0000-0000-0000D6070000}"/>
    <cellStyle name="Opomba 5 2" xfId="2004" xr:uid="{00000000-0005-0000-0000-0000D7070000}"/>
    <cellStyle name="Opomba 5 2 2" xfId="2005" xr:uid="{00000000-0005-0000-0000-0000D8070000}"/>
    <cellStyle name="Opomba 5 3" xfId="2006" xr:uid="{00000000-0005-0000-0000-0000D9070000}"/>
    <cellStyle name="Opomba 6" xfId="2007" xr:uid="{00000000-0005-0000-0000-0000DA070000}"/>
    <cellStyle name="Opomba 6 2" xfId="2008" xr:uid="{00000000-0005-0000-0000-0000DB070000}"/>
    <cellStyle name="Opomba 6 3" xfId="2009" xr:uid="{00000000-0005-0000-0000-0000DC070000}"/>
    <cellStyle name="Opomba 7" xfId="2010" xr:uid="{00000000-0005-0000-0000-0000DD070000}"/>
    <cellStyle name="Opomba 7 2" xfId="2011" xr:uid="{00000000-0005-0000-0000-0000DE070000}"/>
    <cellStyle name="Opomba 8" xfId="2012" xr:uid="{00000000-0005-0000-0000-0000DF070000}"/>
    <cellStyle name="Opomba 8 2" xfId="2013" xr:uid="{00000000-0005-0000-0000-0000E0070000}"/>
    <cellStyle name="Opomba 8 2 2" xfId="2014" xr:uid="{00000000-0005-0000-0000-0000E1070000}"/>
    <cellStyle name="Opomba 8 3" xfId="2015" xr:uid="{00000000-0005-0000-0000-0000E2070000}"/>
    <cellStyle name="Opomba 9" xfId="2016" xr:uid="{00000000-0005-0000-0000-0000E3070000}"/>
    <cellStyle name="Opozorilo" xfId="2017" builtinId="11" customBuiltin="1"/>
    <cellStyle name="Opozorilo 2" xfId="2018" xr:uid="{00000000-0005-0000-0000-0000E5070000}"/>
    <cellStyle name="Opozorilo 2 2" xfId="2019" xr:uid="{00000000-0005-0000-0000-0000E6070000}"/>
    <cellStyle name="Opozorilo 2 2 2" xfId="2020" xr:uid="{00000000-0005-0000-0000-0000E7070000}"/>
    <cellStyle name="Opozorilo 2 2 3" xfId="2021" xr:uid="{00000000-0005-0000-0000-0000E8070000}"/>
    <cellStyle name="Opozorilo 2 3" xfId="2022" xr:uid="{00000000-0005-0000-0000-0000E9070000}"/>
    <cellStyle name="Opozorilo 2 4" xfId="2023" xr:uid="{00000000-0005-0000-0000-0000EA070000}"/>
    <cellStyle name="Opozorilo 3" xfId="2024" xr:uid="{00000000-0005-0000-0000-0000EB070000}"/>
    <cellStyle name="Opozorilo 3 2" xfId="2025" xr:uid="{00000000-0005-0000-0000-0000EC070000}"/>
    <cellStyle name="Opozorilo 3 3" xfId="2026" xr:uid="{00000000-0005-0000-0000-0000ED070000}"/>
    <cellStyle name="Opozorilo 4" xfId="2027" xr:uid="{00000000-0005-0000-0000-0000EE070000}"/>
    <cellStyle name="Opozorilo 4 2" xfId="2028" xr:uid="{00000000-0005-0000-0000-0000EF070000}"/>
    <cellStyle name="Opozorilo 4 3" xfId="2029" xr:uid="{00000000-0005-0000-0000-0000F0070000}"/>
    <cellStyle name="Opozorilo 5" xfId="2030" xr:uid="{00000000-0005-0000-0000-0000F1070000}"/>
    <cellStyle name="Output" xfId="2031" xr:uid="{00000000-0005-0000-0000-0000F2070000}"/>
    <cellStyle name="Output 2" xfId="2032" xr:uid="{00000000-0005-0000-0000-0000F3070000}"/>
    <cellStyle name="Output 2 2" xfId="2033" xr:uid="{00000000-0005-0000-0000-0000F4070000}"/>
    <cellStyle name="Output 2 3" xfId="2034" xr:uid="{00000000-0005-0000-0000-0000F5070000}"/>
    <cellStyle name="Output 2 3 2" xfId="2035" xr:uid="{00000000-0005-0000-0000-0000F6070000}"/>
    <cellStyle name="Output 2 3 3" xfId="2036" xr:uid="{00000000-0005-0000-0000-0000F7070000}"/>
    <cellStyle name="Output 2 4" xfId="2037" xr:uid="{00000000-0005-0000-0000-0000F8070000}"/>
    <cellStyle name="Output 2 4 2" xfId="2038" xr:uid="{00000000-0005-0000-0000-0000F9070000}"/>
    <cellStyle name="Output 2 4 3" xfId="2039" xr:uid="{00000000-0005-0000-0000-0000FA070000}"/>
    <cellStyle name="Output 2 5" xfId="2040" xr:uid="{00000000-0005-0000-0000-0000FB070000}"/>
    <cellStyle name="Output 2 6" xfId="2041" xr:uid="{00000000-0005-0000-0000-0000FC070000}"/>
    <cellStyle name="Output 3" xfId="2042" xr:uid="{00000000-0005-0000-0000-0000FD070000}"/>
    <cellStyle name="Output 3 2" xfId="2043" xr:uid="{00000000-0005-0000-0000-0000FE070000}"/>
    <cellStyle name="Output 3 3" xfId="2044" xr:uid="{00000000-0005-0000-0000-0000FF070000}"/>
    <cellStyle name="Output 4" xfId="2045" xr:uid="{00000000-0005-0000-0000-000000080000}"/>
    <cellStyle name="Output 4 2" xfId="2046" xr:uid="{00000000-0005-0000-0000-000001080000}"/>
    <cellStyle name="Output 4 3" xfId="2047" xr:uid="{00000000-0005-0000-0000-000002080000}"/>
    <cellStyle name="Output 5" xfId="2048" xr:uid="{00000000-0005-0000-0000-000003080000}"/>
    <cellStyle name="Output 5 2" xfId="2049" xr:uid="{00000000-0005-0000-0000-000004080000}"/>
    <cellStyle name="Output 5 3" xfId="2050" xr:uid="{00000000-0005-0000-0000-000005080000}"/>
    <cellStyle name="Output 6" xfId="2051" xr:uid="{00000000-0005-0000-0000-000006080000}"/>
    <cellStyle name="Output 6 2" xfId="2052" xr:uid="{00000000-0005-0000-0000-000007080000}"/>
    <cellStyle name="Output 6 3" xfId="2053" xr:uid="{00000000-0005-0000-0000-000008080000}"/>
    <cellStyle name="Percent 2" xfId="2054" xr:uid="{00000000-0005-0000-0000-000009080000}"/>
    <cellStyle name="Percent 2 2" xfId="2055" xr:uid="{00000000-0005-0000-0000-00000A080000}"/>
    <cellStyle name="Pojasnjevalno besedilo" xfId="2056" builtinId="53" customBuiltin="1"/>
    <cellStyle name="Pojasnjevalno besedilo 2" xfId="2057" xr:uid="{00000000-0005-0000-0000-00000C080000}"/>
    <cellStyle name="Pojasnjevalno besedilo 2 2" xfId="2058" xr:uid="{00000000-0005-0000-0000-00000D080000}"/>
    <cellStyle name="Pojasnjevalno besedilo 2 2 2" xfId="2059" xr:uid="{00000000-0005-0000-0000-00000E080000}"/>
    <cellStyle name="Pojasnjevalno besedilo 2 2 3" xfId="2060" xr:uid="{00000000-0005-0000-0000-00000F080000}"/>
    <cellStyle name="Pojasnjevalno besedilo 2 3" xfId="2061" xr:uid="{00000000-0005-0000-0000-000010080000}"/>
    <cellStyle name="Pojasnjevalno besedilo 2 4" xfId="2062" xr:uid="{00000000-0005-0000-0000-000011080000}"/>
    <cellStyle name="Pojasnjevalno besedilo 3" xfId="2063" xr:uid="{00000000-0005-0000-0000-000012080000}"/>
    <cellStyle name="Pojasnjevalno besedilo 3 2" xfId="2064" xr:uid="{00000000-0005-0000-0000-000013080000}"/>
    <cellStyle name="Pojasnjevalno besedilo 3 3" xfId="2065" xr:uid="{00000000-0005-0000-0000-000014080000}"/>
    <cellStyle name="Pojasnjevalno besedilo 4" xfId="2066" xr:uid="{00000000-0005-0000-0000-000015080000}"/>
    <cellStyle name="Pojasnjevalno besedilo 4 2" xfId="2067" xr:uid="{00000000-0005-0000-0000-000016080000}"/>
    <cellStyle name="Pojasnjevalno besedilo 4 3" xfId="2068" xr:uid="{00000000-0005-0000-0000-000017080000}"/>
    <cellStyle name="Pojasnjevalno besedilo 5" xfId="2069" xr:uid="{00000000-0005-0000-0000-000018080000}"/>
    <cellStyle name="Pojasnjevalno besedilo 6" xfId="2070" xr:uid="{00000000-0005-0000-0000-000019080000}"/>
    <cellStyle name="pos" xfId="2071" xr:uid="{00000000-0005-0000-0000-00001A080000}"/>
    <cellStyle name="pos 2" xfId="2072" xr:uid="{00000000-0005-0000-0000-00001B080000}"/>
    <cellStyle name="pos 2 2" xfId="2073" xr:uid="{00000000-0005-0000-0000-00001C080000}"/>
    <cellStyle name="pos 2 2 2" xfId="2074" xr:uid="{00000000-0005-0000-0000-00001D080000}"/>
    <cellStyle name="pos 2 2 3" xfId="2075" xr:uid="{00000000-0005-0000-0000-00001E080000}"/>
    <cellStyle name="pos 2 3" xfId="2076" xr:uid="{00000000-0005-0000-0000-00001F080000}"/>
    <cellStyle name="pos 2 4" xfId="2077" xr:uid="{00000000-0005-0000-0000-000020080000}"/>
    <cellStyle name="pos 3" xfId="2078" xr:uid="{00000000-0005-0000-0000-000021080000}"/>
    <cellStyle name="pos 3 2" xfId="2079" xr:uid="{00000000-0005-0000-0000-000022080000}"/>
    <cellStyle name="pos 3 2 2" xfId="2080" xr:uid="{00000000-0005-0000-0000-000023080000}"/>
    <cellStyle name="pos 3 2 3" xfId="2081" xr:uid="{00000000-0005-0000-0000-000024080000}"/>
    <cellStyle name="pos 3 3" xfId="2082" xr:uid="{00000000-0005-0000-0000-000025080000}"/>
    <cellStyle name="pos 3 4" xfId="2083" xr:uid="{00000000-0005-0000-0000-000026080000}"/>
    <cellStyle name="pos 4" xfId="2084" xr:uid="{00000000-0005-0000-0000-000027080000}"/>
    <cellStyle name="pos 4 2" xfId="2085" xr:uid="{00000000-0005-0000-0000-000028080000}"/>
    <cellStyle name="pos 4 2 2" xfId="2086" xr:uid="{00000000-0005-0000-0000-000029080000}"/>
    <cellStyle name="pos 4 2 2 2" xfId="2087" xr:uid="{00000000-0005-0000-0000-00002A080000}"/>
    <cellStyle name="pos 4 2 2 3" xfId="2088" xr:uid="{00000000-0005-0000-0000-00002B080000}"/>
    <cellStyle name="pos 4 2 3" xfId="2089" xr:uid="{00000000-0005-0000-0000-00002C080000}"/>
    <cellStyle name="pos 4 2 4" xfId="2090" xr:uid="{00000000-0005-0000-0000-00002D080000}"/>
    <cellStyle name="pos 4 3" xfId="2091" xr:uid="{00000000-0005-0000-0000-00002E080000}"/>
    <cellStyle name="pos 4 4" xfId="2092" xr:uid="{00000000-0005-0000-0000-00002F080000}"/>
    <cellStyle name="pos 5" xfId="2093" xr:uid="{00000000-0005-0000-0000-000030080000}"/>
    <cellStyle name="pos 5 2" xfId="2094" xr:uid="{00000000-0005-0000-0000-000031080000}"/>
    <cellStyle name="pos 5 2 2" xfId="2095" xr:uid="{00000000-0005-0000-0000-000032080000}"/>
    <cellStyle name="pos 5 2 3" xfId="2096" xr:uid="{00000000-0005-0000-0000-000033080000}"/>
    <cellStyle name="pos 5 3" xfId="2097" xr:uid="{00000000-0005-0000-0000-000034080000}"/>
    <cellStyle name="pos 5 4" xfId="2098" xr:uid="{00000000-0005-0000-0000-000035080000}"/>
    <cellStyle name="pos 6" xfId="2099" xr:uid="{00000000-0005-0000-0000-000036080000}"/>
    <cellStyle name="pos 7" xfId="2100" xr:uid="{00000000-0005-0000-0000-000037080000}"/>
    <cellStyle name="pos_List1" xfId="2101" xr:uid="{00000000-0005-0000-0000-000038080000}"/>
    <cellStyle name="Poudarek1" xfId="2102" builtinId="29" customBuiltin="1"/>
    <cellStyle name="Poudarek1 2" xfId="2103" xr:uid="{00000000-0005-0000-0000-00003A080000}"/>
    <cellStyle name="Poudarek1 2 2" xfId="2104" xr:uid="{00000000-0005-0000-0000-00003B080000}"/>
    <cellStyle name="Poudarek1 2 2 2" xfId="2105" xr:uid="{00000000-0005-0000-0000-00003C080000}"/>
    <cellStyle name="Poudarek1 2 2 3" xfId="2106" xr:uid="{00000000-0005-0000-0000-00003D080000}"/>
    <cellStyle name="Poudarek1 2 3" xfId="2107" xr:uid="{00000000-0005-0000-0000-00003E080000}"/>
    <cellStyle name="Poudarek1 2 4" xfId="2108" xr:uid="{00000000-0005-0000-0000-00003F080000}"/>
    <cellStyle name="Poudarek1 3" xfId="2109" xr:uid="{00000000-0005-0000-0000-000040080000}"/>
    <cellStyle name="Poudarek1 3 2" xfId="2110" xr:uid="{00000000-0005-0000-0000-000041080000}"/>
    <cellStyle name="Poudarek1 3 3" xfId="2111" xr:uid="{00000000-0005-0000-0000-000042080000}"/>
    <cellStyle name="Poudarek1 4" xfId="2112" xr:uid="{00000000-0005-0000-0000-000043080000}"/>
    <cellStyle name="Poudarek1 4 2" xfId="2113" xr:uid="{00000000-0005-0000-0000-000044080000}"/>
    <cellStyle name="Poudarek1 4 3" xfId="2114" xr:uid="{00000000-0005-0000-0000-000045080000}"/>
    <cellStyle name="Poudarek1 5" xfId="2115" xr:uid="{00000000-0005-0000-0000-000046080000}"/>
    <cellStyle name="Poudarek1 6" xfId="2116" xr:uid="{00000000-0005-0000-0000-000047080000}"/>
    <cellStyle name="Poudarek2" xfId="2117" builtinId="33" customBuiltin="1"/>
    <cellStyle name="Poudarek2 2" xfId="2118" xr:uid="{00000000-0005-0000-0000-000049080000}"/>
    <cellStyle name="Poudarek2 2 2" xfId="2119" xr:uid="{00000000-0005-0000-0000-00004A080000}"/>
    <cellStyle name="Poudarek2 2 2 2" xfId="2120" xr:uid="{00000000-0005-0000-0000-00004B080000}"/>
    <cellStyle name="Poudarek2 2 2 3" xfId="2121" xr:uid="{00000000-0005-0000-0000-00004C080000}"/>
    <cellStyle name="Poudarek2 2 3" xfId="2122" xr:uid="{00000000-0005-0000-0000-00004D080000}"/>
    <cellStyle name="Poudarek2 2 4" xfId="2123" xr:uid="{00000000-0005-0000-0000-00004E080000}"/>
    <cellStyle name="Poudarek2 3" xfId="2124" xr:uid="{00000000-0005-0000-0000-00004F080000}"/>
    <cellStyle name="Poudarek2 3 2" xfId="2125" xr:uid="{00000000-0005-0000-0000-000050080000}"/>
    <cellStyle name="Poudarek2 3 3" xfId="2126" xr:uid="{00000000-0005-0000-0000-000051080000}"/>
    <cellStyle name="Poudarek2 4" xfId="2127" xr:uid="{00000000-0005-0000-0000-000052080000}"/>
    <cellStyle name="Poudarek2 4 2" xfId="2128" xr:uid="{00000000-0005-0000-0000-000053080000}"/>
    <cellStyle name="Poudarek2 4 3" xfId="2129" xr:uid="{00000000-0005-0000-0000-000054080000}"/>
    <cellStyle name="Poudarek2 5" xfId="2130" xr:uid="{00000000-0005-0000-0000-000055080000}"/>
    <cellStyle name="Poudarek2 6" xfId="2131" xr:uid="{00000000-0005-0000-0000-000056080000}"/>
    <cellStyle name="Poudarek3" xfId="2132" builtinId="37" customBuiltin="1"/>
    <cellStyle name="Poudarek3 2" xfId="2133" xr:uid="{00000000-0005-0000-0000-000058080000}"/>
    <cellStyle name="Poudarek3 2 2" xfId="2134" xr:uid="{00000000-0005-0000-0000-000059080000}"/>
    <cellStyle name="Poudarek3 2 2 2" xfId="2135" xr:uid="{00000000-0005-0000-0000-00005A080000}"/>
    <cellStyle name="Poudarek3 2 2 3" xfId="2136" xr:uid="{00000000-0005-0000-0000-00005B080000}"/>
    <cellStyle name="Poudarek3 2 3" xfId="2137" xr:uid="{00000000-0005-0000-0000-00005C080000}"/>
    <cellStyle name="Poudarek3 2 4" xfId="2138" xr:uid="{00000000-0005-0000-0000-00005D080000}"/>
    <cellStyle name="Poudarek3 3" xfId="2139" xr:uid="{00000000-0005-0000-0000-00005E080000}"/>
    <cellStyle name="Poudarek3 3 2" xfId="2140" xr:uid="{00000000-0005-0000-0000-00005F080000}"/>
    <cellStyle name="Poudarek3 3 3" xfId="2141" xr:uid="{00000000-0005-0000-0000-000060080000}"/>
    <cellStyle name="Poudarek3 4" xfId="2142" xr:uid="{00000000-0005-0000-0000-000061080000}"/>
    <cellStyle name="Poudarek3 4 2" xfId="2143" xr:uid="{00000000-0005-0000-0000-000062080000}"/>
    <cellStyle name="Poudarek3 4 3" xfId="2144" xr:uid="{00000000-0005-0000-0000-000063080000}"/>
    <cellStyle name="Poudarek3 5" xfId="2145" xr:uid="{00000000-0005-0000-0000-000064080000}"/>
    <cellStyle name="Poudarek3 6" xfId="2146" xr:uid="{00000000-0005-0000-0000-000065080000}"/>
    <cellStyle name="Poudarek4" xfId="2147" builtinId="41" customBuiltin="1"/>
    <cellStyle name="Poudarek4 2" xfId="2148" xr:uid="{00000000-0005-0000-0000-000067080000}"/>
    <cellStyle name="Poudarek4 2 2" xfId="2149" xr:uid="{00000000-0005-0000-0000-000068080000}"/>
    <cellStyle name="Poudarek4 2 2 2" xfId="2150" xr:uid="{00000000-0005-0000-0000-000069080000}"/>
    <cellStyle name="Poudarek4 2 2 3" xfId="2151" xr:uid="{00000000-0005-0000-0000-00006A080000}"/>
    <cellStyle name="Poudarek4 2 3" xfId="2152" xr:uid="{00000000-0005-0000-0000-00006B080000}"/>
    <cellStyle name="Poudarek4 2 4" xfId="2153" xr:uid="{00000000-0005-0000-0000-00006C080000}"/>
    <cellStyle name="Poudarek4 3" xfId="2154" xr:uid="{00000000-0005-0000-0000-00006D080000}"/>
    <cellStyle name="Poudarek4 3 2" xfId="2155" xr:uid="{00000000-0005-0000-0000-00006E080000}"/>
    <cellStyle name="Poudarek4 3 3" xfId="2156" xr:uid="{00000000-0005-0000-0000-00006F080000}"/>
    <cellStyle name="Poudarek4 4" xfId="2157" xr:uid="{00000000-0005-0000-0000-000070080000}"/>
    <cellStyle name="Poudarek4 4 2" xfId="2158" xr:uid="{00000000-0005-0000-0000-000071080000}"/>
    <cellStyle name="Poudarek4 4 3" xfId="2159" xr:uid="{00000000-0005-0000-0000-000072080000}"/>
    <cellStyle name="Poudarek4 5" xfId="2160" xr:uid="{00000000-0005-0000-0000-000073080000}"/>
    <cellStyle name="Poudarek4 6" xfId="2161" xr:uid="{00000000-0005-0000-0000-000074080000}"/>
    <cellStyle name="Poudarek5" xfId="2162" builtinId="45" customBuiltin="1"/>
    <cellStyle name="Poudarek5 2" xfId="2163" xr:uid="{00000000-0005-0000-0000-000076080000}"/>
    <cellStyle name="Poudarek5 2 2" xfId="2164" xr:uid="{00000000-0005-0000-0000-000077080000}"/>
    <cellStyle name="Poudarek5 2 2 2" xfId="2165" xr:uid="{00000000-0005-0000-0000-000078080000}"/>
    <cellStyle name="Poudarek5 2 2 3" xfId="2166" xr:uid="{00000000-0005-0000-0000-000079080000}"/>
    <cellStyle name="Poudarek5 2 3" xfId="2167" xr:uid="{00000000-0005-0000-0000-00007A080000}"/>
    <cellStyle name="Poudarek5 2 4" xfId="2168" xr:uid="{00000000-0005-0000-0000-00007B080000}"/>
    <cellStyle name="Poudarek5 3" xfId="2169" xr:uid="{00000000-0005-0000-0000-00007C080000}"/>
    <cellStyle name="Poudarek5 3 2" xfId="2170" xr:uid="{00000000-0005-0000-0000-00007D080000}"/>
    <cellStyle name="Poudarek5 3 3" xfId="2171" xr:uid="{00000000-0005-0000-0000-00007E080000}"/>
    <cellStyle name="Poudarek5 4" xfId="2172" xr:uid="{00000000-0005-0000-0000-00007F080000}"/>
    <cellStyle name="Poudarek5 4 2" xfId="2173" xr:uid="{00000000-0005-0000-0000-000080080000}"/>
    <cellStyle name="Poudarek5 4 3" xfId="2174" xr:uid="{00000000-0005-0000-0000-000081080000}"/>
    <cellStyle name="Poudarek5 5" xfId="2175" xr:uid="{00000000-0005-0000-0000-000082080000}"/>
    <cellStyle name="Poudarek5 6" xfId="2176" xr:uid="{00000000-0005-0000-0000-000083080000}"/>
    <cellStyle name="Poudarek6" xfId="2177" builtinId="49" customBuiltin="1"/>
    <cellStyle name="Poudarek6 2" xfId="2178" xr:uid="{00000000-0005-0000-0000-000085080000}"/>
    <cellStyle name="Poudarek6 2 2" xfId="2179" xr:uid="{00000000-0005-0000-0000-000086080000}"/>
    <cellStyle name="Poudarek6 2 2 2" xfId="2180" xr:uid="{00000000-0005-0000-0000-000087080000}"/>
    <cellStyle name="Poudarek6 2 2 3" xfId="2181" xr:uid="{00000000-0005-0000-0000-000088080000}"/>
    <cellStyle name="Poudarek6 2 3" xfId="2182" xr:uid="{00000000-0005-0000-0000-000089080000}"/>
    <cellStyle name="Poudarek6 2 4" xfId="2183" xr:uid="{00000000-0005-0000-0000-00008A080000}"/>
    <cellStyle name="Poudarek6 3" xfId="2184" xr:uid="{00000000-0005-0000-0000-00008B080000}"/>
    <cellStyle name="Poudarek6 3 2" xfId="2185" xr:uid="{00000000-0005-0000-0000-00008C080000}"/>
    <cellStyle name="Poudarek6 3 3" xfId="2186" xr:uid="{00000000-0005-0000-0000-00008D080000}"/>
    <cellStyle name="Poudarek6 4" xfId="2187" xr:uid="{00000000-0005-0000-0000-00008E080000}"/>
    <cellStyle name="Poudarek6 4 2" xfId="2188" xr:uid="{00000000-0005-0000-0000-00008F080000}"/>
    <cellStyle name="Poudarek6 4 3" xfId="2189" xr:uid="{00000000-0005-0000-0000-000090080000}"/>
    <cellStyle name="Poudarek6 5" xfId="2190" xr:uid="{00000000-0005-0000-0000-000091080000}"/>
    <cellStyle name="Poudarek6 6" xfId="2191" xr:uid="{00000000-0005-0000-0000-000092080000}"/>
    <cellStyle name="Povezana celica" xfId="2192" builtinId="24" customBuiltin="1"/>
    <cellStyle name="Povezana celica 2" xfId="2193" xr:uid="{00000000-0005-0000-0000-000094080000}"/>
    <cellStyle name="Povezana celica 2 2" xfId="2194" xr:uid="{00000000-0005-0000-0000-000095080000}"/>
    <cellStyle name="Povezana celica 2 2 2" xfId="2195" xr:uid="{00000000-0005-0000-0000-000096080000}"/>
    <cellStyle name="Povezana celica 2 2 3" xfId="2196" xr:uid="{00000000-0005-0000-0000-000097080000}"/>
    <cellStyle name="Povezana celica 2 3" xfId="2197" xr:uid="{00000000-0005-0000-0000-000098080000}"/>
    <cellStyle name="Povezana celica 2 4" xfId="2198" xr:uid="{00000000-0005-0000-0000-000099080000}"/>
    <cellStyle name="Povezana celica 3" xfId="2199" xr:uid="{00000000-0005-0000-0000-00009A080000}"/>
    <cellStyle name="Povezana celica 3 2" xfId="2200" xr:uid="{00000000-0005-0000-0000-00009B080000}"/>
    <cellStyle name="Povezana celica 3 3" xfId="2201" xr:uid="{00000000-0005-0000-0000-00009C080000}"/>
    <cellStyle name="Povezana celica 4" xfId="2202" xr:uid="{00000000-0005-0000-0000-00009D080000}"/>
    <cellStyle name="Povezana celica 4 2" xfId="2203" xr:uid="{00000000-0005-0000-0000-00009E080000}"/>
    <cellStyle name="Povezana celica 4 3" xfId="2204" xr:uid="{00000000-0005-0000-0000-00009F080000}"/>
    <cellStyle name="Povezana celica 5" xfId="2205" xr:uid="{00000000-0005-0000-0000-0000A0080000}"/>
    <cellStyle name="Povezana celica 6" xfId="2206" xr:uid="{00000000-0005-0000-0000-0000A1080000}"/>
    <cellStyle name="Preveri celico" xfId="2207" builtinId="23" customBuiltin="1"/>
    <cellStyle name="Preveri celico 2" xfId="2208" xr:uid="{00000000-0005-0000-0000-0000A3080000}"/>
    <cellStyle name="Preveri celico 2 2" xfId="2209" xr:uid="{00000000-0005-0000-0000-0000A4080000}"/>
    <cellStyle name="Preveri celico 2 2 2" xfId="2210" xr:uid="{00000000-0005-0000-0000-0000A5080000}"/>
    <cellStyle name="Preveri celico 2 2 3" xfId="2211" xr:uid="{00000000-0005-0000-0000-0000A6080000}"/>
    <cellStyle name="Preveri celico 2 3" xfId="2212" xr:uid="{00000000-0005-0000-0000-0000A7080000}"/>
    <cellStyle name="Preveri celico 2 4" xfId="2213" xr:uid="{00000000-0005-0000-0000-0000A8080000}"/>
    <cellStyle name="Preveri celico 3" xfId="2214" xr:uid="{00000000-0005-0000-0000-0000A9080000}"/>
    <cellStyle name="Preveri celico 3 2" xfId="2215" xr:uid="{00000000-0005-0000-0000-0000AA080000}"/>
    <cellStyle name="Preveri celico 3 3" xfId="2216" xr:uid="{00000000-0005-0000-0000-0000AB080000}"/>
    <cellStyle name="Preveri celico 4" xfId="2217" xr:uid="{00000000-0005-0000-0000-0000AC080000}"/>
    <cellStyle name="Preveri celico 4 2" xfId="2218" xr:uid="{00000000-0005-0000-0000-0000AD080000}"/>
    <cellStyle name="Preveri celico 4 3" xfId="2219" xr:uid="{00000000-0005-0000-0000-0000AE080000}"/>
    <cellStyle name="Preveri celico 5" xfId="2220" xr:uid="{00000000-0005-0000-0000-0000AF080000}"/>
    <cellStyle name="Preveri celico 6" xfId="2221" xr:uid="{00000000-0005-0000-0000-0000B0080000}"/>
    <cellStyle name="Računanje" xfId="2222" builtinId="22" customBuiltin="1"/>
    <cellStyle name="Računanje 2" xfId="2223" xr:uid="{00000000-0005-0000-0000-0000B2080000}"/>
    <cellStyle name="Računanje 2 2" xfId="2224" xr:uid="{00000000-0005-0000-0000-0000B3080000}"/>
    <cellStyle name="Računanje 2 2 2" xfId="2225" xr:uid="{00000000-0005-0000-0000-0000B4080000}"/>
    <cellStyle name="Računanje 2 2 3" xfId="2226" xr:uid="{00000000-0005-0000-0000-0000B5080000}"/>
    <cellStyle name="Računanje 2 3" xfId="2227" xr:uid="{00000000-0005-0000-0000-0000B6080000}"/>
    <cellStyle name="Računanje 2 4" xfId="2228" xr:uid="{00000000-0005-0000-0000-0000B7080000}"/>
    <cellStyle name="Računanje 3" xfId="2229" xr:uid="{00000000-0005-0000-0000-0000B8080000}"/>
    <cellStyle name="Računanje 3 2" xfId="2230" xr:uid="{00000000-0005-0000-0000-0000B9080000}"/>
    <cellStyle name="Računanje 3 3" xfId="2231" xr:uid="{00000000-0005-0000-0000-0000BA080000}"/>
    <cellStyle name="Računanje 4" xfId="2232" xr:uid="{00000000-0005-0000-0000-0000BB080000}"/>
    <cellStyle name="Računanje 4 2" xfId="2233" xr:uid="{00000000-0005-0000-0000-0000BC080000}"/>
    <cellStyle name="Računanje 4 3" xfId="2234" xr:uid="{00000000-0005-0000-0000-0000BD080000}"/>
    <cellStyle name="Računanje 5" xfId="2235" xr:uid="{00000000-0005-0000-0000-0000BE080000}"/>
    <cellStyle name="Računanje 6" xfId="2236" xr:uid="{00000000-0005-0000-0000-0000BF080000}"/>
    <cellStyle name="Sheet Title" xfId="2237" xr:uid="{00000000-0005-0000-0000-0000C0080000}"/>
    <cellStyle name="Sheet Title 2" xfId="2238" xr:uid="{00000000-0005-0000-0000-0000C1080000}"/>
    <cellStyle name="Sheet Title 3" xfId="2239" xr:uid="{00000000-0005-0000-0000-0000C2080000}"/>
    <cellStyle name="Slabo" xfId="2240" builtinId="27" customBuiltin="1"/>
    <cellStyle name="Slabo 2" xfId="2241" xr:uid="{00000000-0005-0000-0000-0000C4080000}"/>
    <cellStyle name="Slabo 2 2" xfId="2242" xr:uid="{00000000-0005-0000-0000-0000C5080000}"/>
    <cellStyle name="Slabo 2 2 2" xfId="2243" xr:uid="{00000000-0005-0000-0000-0000C6080000}"/>
    <cellStyle name="Slabo 2 2 3" xfId="2244" xr:uid="{00000000-0005-0000-0000-0000C7080000}"/>
    <cellStyle name="Slabo 2 3" xfId="2245" xr:uid="{00000000-0005-0000-0000-0000C8080000}"/>
    <cellStyle name="Slabo 2 4" xfId="2246" xr:uid="{00000000-0005-0000-0000-0000C9080000}"/>
    <cellStyle name="Slabo 3" xfId="2247" xr:uid="{00000000-0005-0000-0000-0000CA080000}"/>
    <cellStyle name="Slabo 3 2" xfId="2248" xr:uid="{00000000-0005-0000-0000-0000CB080000}"/>
    <cellStyle name="Slabo 3 3" xfId="2249" xr:uid="{00000000-0005-0000-0000-0000CC080000}"/>
    <cellStyle name="Slabo 4" xfId="2250" xr:uid="{00000000-0005-0000-0000-0000CD080000}"/>
    <cellStyle name="Slabo 4 2" xfId="2251" xr:uid="{00000000-0005-0000-0000-0000CE080000}"/>
    <cellStyle name="Slabo 4 3" xfId="2252" xr:uid="{00000000-0005-0000-0000-0000CF080000}"/>
    <cellStyle name="Slabo 5" xfId="2253" xr:uid="{00000000-0005-0000-0000-0000D0080000}"/>
    <cellStyle name="Slabo 6" xfId="2254" xr:uid="{00000000-0005-0000-0000-0000D1080000}"/>
    <cellStyle name="Slog 1" xfId="2255" xr:uid="{00000000-0005-0000-0000-0000D2080000}"/>
    <cellStyle name="Slog 1 2" xfId="2256" xr:uid="{00000000-0005-0000-0000-0000D3080000}"/>
    <cellStyle name="Slog 1 3" xfId="2257" xr:uid="{00000000-0005-0000-0000-0000D4080000}"/>
    <cellStyle name="Standaard_ADVIESPRIJSLIJST 20041" xfId="2258" xr:uid="{00000000-0005-0000-0000-0000D5080000}"/>
    <cellStyle name="Standard 2" xfId="2259" xr:uid="{00000000-0005-0000-0000-0000D6080000}"/>
    <cellStyle name="Standard_20091113 CL LYNX und Feldgeräte NSP" xfId="2260" xr:uid="{00000000-0005-0000-0000-0000D7080000}"/>
    <cellStyle name="Style 1" xfId="2261" xr:uid="{00000000-0005-0000-0000-0000D8080000}"/>
    <cellStyle name="Style 1 10" xfId="2262" xr:uid="{00000000-0005-0000-0000-0000D9080000}"/>
    <cellStyle name="Style 1 10 2" xfId="2263" xr:uid="{00000000-0005-0000-0000-0000DA080000}"/>
    <cellStyle name="Style 1 10 3" xfId="2264" xr:uid="{00000000-0005-0000-0000-0000DB080000}"/>
    <cellStyle name="Style 1 11" xfId="2265" xr:uid="{00000000-0005-0000-0000-0000DC080000}"/>
    <cellStyle name="Style 1 12" xfId="2266" xr:uid="{00000000-0005-0000-0000-0000DD080000}"/>
    <cellStyle name="Style 1 2" xfId="2267" xr:uid="{00000000-0005-0000-0000-0000DE080000}"/>
    <cellStyle name="Style 1 2 2" xfId="2268" xr:uid="{00000000-0005-0000-0000-0000DF080000}"/>
    <cellStyle name="Style 1 2_PO9504F_IBM_CRM_2_kalk (2)" xfId="2269" xr:uid="{00000000-0005-0000-0000-0000E0080000}"/>
    <cellStyle name="Style 1 3" xfId="2270" xr:uid="{00000000-0005-0000-0000-0000E1080000}"/>
    <cellStyle name="Style 1 3 2" xfId="2271" xr:uid="{00000000-0005-0000-0000-0000E2080000}"/>
    <cellStyle name="Style 1 3 3" xfId="2272" xr:uid="{00000000-0005-0000-0000-0000E3080000}"/>
    <cellStyle name="Style 1 3 4" xfId="2273" xr:uid="{00000000-0005-0000-0000-0000E4080000}"/>
    <cellStyle name="Style 1 3_PO9504F_IBM_CRM_2_kalk (2)" xfId="2274" xr:uid="{00000000-0005-0000-0000-0000E5080000}"/>
    <cellStyle name="Style 1 4" xfId="2275" xr:uid="{00000000-0005-0000-0000-0000E6080000}"/>
    <cellStyle name="Style 1 5" xfId="2276" xr:uid="{00000000-0005-0000-0000-0000E7080000}"/>
    <cellStyle name="Style 1 6" xfId="2277" xr:uid="{00000000-0005-0000-0000-0000E8080000}"/>
    <cellStyle name="Style 1 7" xfId="2278" xr:uid="{00000000-0005-0000-0000-0000E9080000}"/>
    <cellStyle name="Style 1 8" xfId="2279" xr:uid="{00000000-0005-0000-0000-0000EA080000}"/>
    <cellStyle name="Style 1 9" xfId="2280" xr:uid="{00000000-0005-0000-0000-0000EB080000}"/>
    <cellStyle name="Style 1 9 2" xfId="2281" xr:uid="{00000000-0005-0000-0000-0000EC080000}"/>
    <cellStyle name="Style 1 9 3" xfId="2282" xr:uid="{00000000-0005-0000-0000-0000ED080000}"/>
    <cellStyle name="Title" xfId="2283" xr:uid="{00000000-0005-0000-0000-0000EE080000}"/>
    <cellStyle name="Title 2" xfId="2284" xr:uid="{00000000-0005-0000-0000-0000EF080000}"/>
    <cellStyle name="Title 2 2" xfId="2285" xr:uid="{00000000-0005-0000-0000-0000F0080000}"/>
    <cellStyle name="Title 2 3" xfId="2286" xr:uid="{00000000-0005-0000-0000-0000F1080000}"/>
    <cellStyle name="Title 2 3 2" xfId="2287" xr:uid="{00000000-0005-0000-0000-0000F2080000}"/>
    <cellStyle name="Title 2 3 3" xfId="2288" xr:uid="{00000000-0005-0000-0000-0000F3080000}"/>
    <cellStyle name="Title 2 4" xfId="2289" xr:uid="{00000000-0005-0000-0000-0000F4080000}"/>
    <cellStyle name="Title 2 5" xfId="2290" xr:uid="{00000000-0005-0000-0000-0000F5080000}"/>
    <cellStyle name="Title 3" xfId="2291" xr:uid="{00000000-0005-0000-0000-0000F6080000}"/>
    <cellStyle name="Title 3 2" xfId="2292" xr:uid="{00000000-0005-0000-0000-0000F7080000}"/>
    <cellStyle name="Title 3 3" xfId="2293" xr:uid="{00000000-0005-0000-0000-0000F8080000}"/>
    <cellStyle name="Title 4" xfId="2294" xr:uid="{00000000-0005-0000-0000-0000F9080000}"/>
    <cellStyle name="Title 4 2" xfId="2295" xr:uid="{00000000-0005-0000-0000-0000FA080000}"/>
    <cellStyle name="Title 4 3" xfId="2296" xr:uid="{00000000-0005-0000-0000-0000FB080000}"/>
    <cellStyle name="Title 5" xfId="2297" xr:uid="{00000000-0005-0000-0000-0000FC080000}"/>
    <cellStyle name="Title 5 2" xfId="2298" xr:uid="{00000000-0005-0000-0000-0000FD080000}"/>
    <cellStyle name="Title 5 3" xfId="2299" xr:uid="{00000000-0005-0000-0000-0000FE080000}"/>
    <cellStyle name="Title 6" xfId="2300" xr:uid="{00000000-0005-0000-0000-0000FF080000}"/>
    <cellStyle name="Title 6 2" xfId="2301" xr:uid="{00000000-0005-0000-0000-000000090000}"/>
    <cellStyle name="Title 6 3" xfId="2302" xr:uid="{00000000-0005-0000-0000-000001090000}"/>
    <cellStyle name="Total" xfId="2303" xr:uid="{00000000-0005-0000-0000-000002090000}"/>
    <cellStyle name="Total 2" xfId="2304" xr:uid="{00000000-0005-0000-0000-000003090000}"/>
    <cellStyle name="Total 2 2" xfId="2305" xr:uid="{00000000-0005-0000-0000-000004090000}"/>
    <cellStyle name="Total 2 3" xfId="2306" xr:uid="{00000000-0005-0000-0000-000005090000}"/>
    <cellStyle name="Total 2 3 2" xfId="2307" xr:uid="{00000000-0005-0000-0000-000006090000}"/>
    <cellStyle name="Total 2 3 3" xfId="2308" xr:uid="{00000000-0005-0000-0000-000007090000}"/>
    <cellStyle name="Total 2 4" xfId="2309" xr:uid="{00000000-0005-0000-0000-000008090000}"/>
    <cellStyle name="Total 2 4 2" xfId="2310" xr:uid="{00000000-0005-0000-0000-000009090000}"/>
    <cellStyle name="Total 2 4 3" xfId="2311" xr:uid="{00000000-0005-0000-0000-00000A090000}"/>
    <cellStyle name="Total 2 5" xfId="2312" xr:uid="{00000000-0005-0000-0000-00000B090000}"/>
    <cellStyle name="Total 2 6" xfId="2313" xr:uid="{00000000-0005-0000-0000-00000C090000}"/>
    <cellStyle name="Total 3" xfId="2314" xr:uid="{00000000-0005-0000-0000-00000D090000}"/>
    <cellStyle name="Total 3 2" xfId="2315" xr:uid="{00000000-0005-0000-0000-00000E090000}"/>
    <cellStyle name="Total 3 3" xfId="2316" xr:uid="{00000000-0005-0000-0000-00000F090000}"/>
    <cellStyle name="Total 4" xfId="2317" xr:uid="{00000000-0005-0000-0000-000010090000}"/>
    <cellStyle name="Total 4 2" xfId="2318" xr:uid="{00000000-0005-0000-0000-000011090000}"/>
    <cellStyle name="Total 4 3" xfId="2319" xr:uid="{00000000-0005-0000-0000-000012090000}"/>
    <cellStyle name="Total 5" xfId="2320" xr:uid="{00000000-0005-0000-0000-000013090000}"/>
    <cellStyle name="Total 5 2" xfId="2321" xr:uid="{00000000-0005-0000-0000-000014090000}"/>
    <cellStyle name="Total 5 3" xfId="2322" xr:uid="{00000000-0005-0000-0000-000015090000}"/>
    <cellStyle name="Total 6" xfId="2323" xr:uid="{00000000-0005-0000-0000-000016090000}"/>
    <cellStyle name="Total 7" xfId="2324" xr:uid="{00000000-0005-0000-0000-000017090000}"/>
    <cellStyle name="Valuta (0)_LACEYS TV price list 20030603" xfId="2325" xr:uid="{00000000-0005-0000-0000-000018090000}"/>
    <cellStyle name="Valuta 2" xfId="2326" xr:uid="{00000000-0005-0000-0000-000019090000}"/>
    <cellStyle name="Valuta 2 2" xfId="2327" xr:uid="{00000000-0005-0000-0000-00001A090000}"/>
    <cellStyle name="Valuta 2 2 2" xfId="2328" xr:uid="{00000000-0005-0000-0000-00001B090000}"/>
    <cellStyle name="Valuta 2 2 2 2" xfId="2329" xr:uid="{00000000-0005-0000-0000-00001C090000}"/>
    <cellStyle name="Valuta 2 2 3" xfId="2330" xr:uid="{00000000-0005-0000-0000-00001D090000}"/>
    <cellStyle name="Valuta 2 3" xfId="2331" xr:uid="{00000000-0005-0000-0000-00001E090000}"/>
    <cellStyle name="Valuta 2 3 2" xfId="2332" xr:uid="{00000000-0005-0000-0000-00001F090000}"/>
    <cellStyle name="Valuta 2 4" xfId="2333" xr:uid="{00000000-0005-0000-0000-000020090000}"/>
    <cellStyle name="Valuta 2 4 2" xfId="2334" xr:uid="{00000000-0005-0000-0000-000021090000}"/>
    <cellStyle name="Valuta 2 5" xfId="2335" xr:uid="{00000000-0005-0000-0000-000022090000}"/>
    <cellStyle name="Valuta 3" xfId="2336" xr:uid="{00000000-0005-0000-0000-000023090000}"/>
    <cellStyle name="Valuta 3 2" xfId="2337" xr:uid="{00000000-0005-0000-0000-000024090000}"/>
    <cellStyle name="Valuta 3 2 2" xfId="2338" xr:uid="{00000000-0005-0000-0000-000025090000}"/>
    <cellStyle name="Valuta 3 3" xfId="2339" xr:uid="{00000000-0005-0000-0000-000026090000}"/>
    <cellStyle name="Valuta 4" xfId="2517" xr:uid="{00000000-0005-0000-0000-000027090000}"/>
    <cellStyle name="Valuta 5" xfId="2520" xr:uid="{FC5A08C9-E94E-4368-B0E0-EE4ECD430B5B}"/>
    <cellStyle name="Vejica [0] 2" xfId="2340" xr:uid="{00000000-0005-0000-0000-000028090000}"/>
    <cellStyle name="Vejica [0] 2 2" xfId="2341" xr:uid="{00000000-0005-0000-0000-000029090000}"/>
    <cellStyle name="Vejica [0] 2 2 2" xfId="2342" xr:uid="{00000000-0005-0000-0000-00002A090000}"/>
    <cellStyle name="Vejica [0] 2 2 2 2" xfId="2343" xr:uid="{00000000-0005-0000-0000-00002B090000}"/>
    <cellStyle name="Vejica [0] 2 2 3" xfId="2344" xr:uid="{00000000-0005-0000-0000-00002C090000}"/>
    <cellStyle name="Vejica [0] 2 3" xfId="2345" xr:uid="{00000000-0005-0000-0000-00002D090000}"/>
    <cellStyle name="Vejica [0] 2 3 2" xfId="2346" xr:uid="{00000000-0005-0000-0000-00002E090000}"/>
    <cellStyle name="Vejica [0] 2 4" xfId="2347" xr:uid="{00000000-0005-0000-0000-00002F090000}"/>
    <cellStyle name="Vejica 10" xfId="2348" xr:uid="{00000000-0005-0000-0000-000030090000}"/>
    <cellStyle name="Vejica 10 2" xfId="2349" xr:uid="{00000000-0005-0000-0000-000031090000}"/>
    <cellStyle name="Vejica 10 3" xfId="2350" xr:uid="{00000000-0005-0000-0000-000032090000}"/>
    <cellStyle name="Vejica 11" xfId="2351" xr:uid="{00000000-0005-0000-0000-000033090000}"/>
    <cellStyle name="Vejica 11 2" xfId="2352" xr:uid="{00000000-0005-0000-0000-000034090000}"/>
    <cellStyle name="Vejica 11 3" xfId="2353" xr:uid="{00000000-0005-0000-0000-000035090000}"/>
    <cellStyle name="Vejica 12" xfId="2354" xr:uid="{00000000-0005-0000-0000-000036090000}"/>
    <cellStyle name="Vejica 12 2" xfId="2355" xr:uid="{00000000-0005-0000-0000-000037090000}"/>
    <cellStyle name="Vejica 12 3" xfId="2356" xr:uid="{00000000-0005-0000-0000-000038090000}"/>
    <cellStyle name="Vejica 13" xfId="2357" xr:uid="{00000000-0005-0000-0000-000039090000}"/>
    <cellStyle name="Vejica 13 2" xfId="2358" xr:uid="{00000000-0005-0000-0000-00003A090000}"/>
    <cellStyle name="Vejica 13 3" xfId="2359" xr:uid="{00000000-0005-0000-0000-00003B090000}"/>
    <cellStyle name="Vejica 14" xfId="2360" xr:uid="{00000000-0005-0000-0000-00003C090000}"/>
    <cellStyle name="Vejica 14 2" xfId="2361" xr:uid="{00000000-0005-0000-0000-00003D090000}"/>
    <cellStyle name="Vejica 14 3" xfId="2362" xr:uid="{00000000-0005-0000-0000-00003E090000}"/>
    <cellStyle name="Vejica 15" xfId="2363" xr:uid="{00000000-0005-0000-0000-00003F090000}"/>
    <cellStyle name="Vejica 15 2" xfId="2364" xr:uid="{00000000-0005-0000-0000-000040090000}"/>
    <cellStyle name="Vejica 15 3" xfId="2365" xr:uid="{00000000-0005-0000-0000-000041090000}"/>
    <cellStyle name="Vejica 16" xfId="2366" xr:uid="{00000000-0005-0000-0000-000042090000}"/>
    <cellStyle name="Vejica 16 2" xfId="2367" xr:uid="{00000000-0005-0000-0000-000043090000}"/>
    <cellStyle name="Vejica 16 3" xfId="2368" xr:uid="{00000000-0005-0000-0000-000044090000}"/>
    <cellStyle name="Vejica 17" xfId="2369" xr:uid="{00000000-0005-0000-0000-000045090000}"/>
    <cellStyle name="Vejica 17 2" xfId="2370" xr:uid="{00000000-0005-0000-0000-000046090000}"/>
    <cellStyle name="Vejica 17 3" xfId="2371" xr:uid="{00000000-0005-0000-0000-000047090000}"/>
    <cellStyle name="Vejica 18" xfId="2372" xr:uid="{00000000-0005-0000-0000-000048090000}"/>
    <cellStyle name="Vejica 18 2" xfId="2373" xr:uid="{00000000-0005-0000-0000-000049090000}"/>
    <cellStyle name="Vejica 18 3" xfId="2374" xr:uid="{00000000-0005-0000-0000-00004A090000}"/>
    <cellStyle name="Vejica 19" xfId="2375" xr:uid="{00000000-0005-0000-0000-00004B090000}"/>
    <cellStyle name="Vejica 19 2" xfId="2376" xr:uid="{00000000-0005-0000-0000-00004C090000}"/>
    <cellStyle name="Vejica 19 3" xfId="2377" xr:uid="{00000000-0005-0000-0000-00004D090000}"/>
    <cellStyle name="Vejica 2" xfId="2378" xr:uid="{00000000-0005-0000-0000-00004E090000}"/>
    <cellStyle name="Vejica 2 2" xfId="2379" xr:uid="{00000000-0005-0000-0000-00004F090000}"/>
    <cellStyle name="Vejica 2 2 2" xfId="2380" xr:uid="{00000000-0005-0000-0000-000050090000}"/>
    <cellStyle name="Vejica 2 2 2 2" xfId="2381" xr:uid="{00000000-0005-0000-0000-000051090000}"/>
    <cellStyle name="Vejica 2 2 3" xfId="2382" xr:uid="{00000000-0005-0000-0000-000052090000}"/>
    <cellStyle name="Vejica 2 2 4" xfId="2513" xr:uid="{00000000-0005-0000-0000-000053090000}"/>
    <cellStyle name="Vejica 2 3" xfId="2383" xr:uid="{00000000-0005-0000-0000-000054090000}"/>
    <cellStyle name="Vejica 2 3 2" xfId="2384" xr:uid="{00000000-0005-0000-0000-000055090000}"/>
    <cellStyle name="Vejica 2 3 2 2" xfId="2385" xr:uid="{00000000-0005-0000-0000-000056090000}"/>
    <cellStyle name="Vejica 2 3 3" xfId="2386" xr:uid="{00000000-0005-0000-0000-000057090000}"/>
    <cellStyle name="Vejica 2 4" xfId="2387" xr:uid="{00000000-0005-0000-0000-000058090000}"/>
    <cellStyle name="Vejica 2 4 2" xfId="2388" xr:uid="{00000000-0005-0000-0000-000059090000}"/>
    <cellStyle name="Vejica 2 4 2 2" xfId="2389" xr:uid="{00000000-0005-0000-0000-00005A090000}"/>
    <cellStyle name="Vejica 2 4 3" xfId="2390" xr:uid="{00000000-0005-0000-0000-00005B090000}"/>
    <cellStyle name="Vejica 2 5" xfId="2391" xr:uid="{00000000-0005-0000-0000-00005C090000}"/>
    <cellStyle name="Vejica 2 5 2" xfId="2392" xr:uid="{00000000-0005-0000-0000-00005D090000}"/>
    <cellStyle name="Vejica 2 6" xfId="2393" xr:uid="{00000000-0005-0000-0000-00005E090000}"/>
    <cellStyle name="Vejica 20" xfId="2394" xr:uid="{00000000-0005-0000-0000-00005F090000}"/>
    <cellStyle name="Vejica 20 2" xfId="2395" xr:uid="{00000000-0005-0000-0000-000060090000}"/>
    <cellStyle name="Vejica 20 3" xfId="2396" xr:uid="{00000000-0005-0000-0000-000061090000}"/>
    <cellStyle name="Vejica 21" xfId="2397" xr:uid="{00000000-0005-0000-0000-000062090000}"/>
    <cellStyle name="Vejica 21 2" xfId="2398" xr:uid="{00000000-0005-0000-0000-000063090000}"/>
    <cellStyle name="Vejica 21 3" xfId="2399" xr:uid="{00000000-0005-0000-0000-000064090000}"/>
    <cellStyle name="Vejica 22" xfId="2400" xr:uid="{00000000-0005-0000-0000-000065090000}"/>
    <cellStyle name="Vejica 22 2" xfId="2401" xr:uid="{00000000-0005-0000-0000-000066090000}"/>
    <cellStyle name="Vejica 22 2 2" xfId="2402" xr:uid="{00000000-0005-0000-0000-000067090000}"/>
    <cellStyle name="Vejica 22 3" xfId="2403" xr:uid="{00000000-0005-0000-0000-000068090000}"/>
    <cellStyle name="Vejica 23" xfId="2404" xr:uid="{00000000-0005-0000-0000-000069090000}"/>
    <cellStyle name="Vejica 23 2" xfId="2405" xr:uid="{00000000-0005-0000-0000-00006A090000}"/>
    <cellStyle name="Vejica 23 2 2" xfId="2406" xr:uid="{00000000-0005-0000-0000-00006B090000}"/>
    <cellStyle name="Vejica 23 3" xfId="2407" xr:uid="{00000000-0005-0000-0000-00006C090000}"/>
    <cellStyle name="Vejica 24" xfId="2408" xr:uid="{00000000-0005-0000-0000-00006D090000}"/>
    <cellStyle name="Vejica 24 2" xfId="2409" xr:uid="{00000000-0005-0000-0000-00006E090000}"/>
    <cellStyle name="Vejica 24 2 2" xfId="2410" xr:uid="{00000000-0005-0000-0000-00006F090000}"/>
    <cellStyle name="Vejica 24 3" xfId="2411" xr:uid="{00000000-0005-0000-0000-000070090000}"/>
    <cellStyle name="Vejica 25" xfId="2412" xr:uid="{00000000-0005-0000-0000-000071090000}"/>
    <cellStyle name="Vejica 25 2" xfId="2413" xr:uid="{00000000-0005-0000-0000-000072090000}"/>
    <cellStyle name="Vejica 25 2 2" xfId="2414" xr:uid="{00000000-0005-0000-0000-000073090000}"/>
    <cellStyle name="Vejica 25 3" xfId="2415" xr:uid="{00000000-0005-0000-0000-000074090000}"/>
    <cellStyle name="Vejica 26" xfId="2416" xr:uid="{00000000-0005-0000-0000-000075090000}"/>
    <cellStyle name="Vejica 26 2" xfId="2417" xr:uid="{00000000-0005-0000-0000-000076090000}"/>
    <cellStyle name="Vejica 26 2 2" xfId="2418" xr:uid="{00000000-0005-0000-0000-000077090000}"/>
    <cellStyle name="Vejica 26 3" xfId="2419" xr:uid="{00000000-0005-0000-0000-000078090000}"/>
    <cellStyle name="Vejica 27" xfId="2518" xr:uid="{00000000-0005-0000-0000-000079090000}"/>
    <cellStyle name="Vejica 3" xfId="2420" xr:uid="{00000000-0005-0000-0000-00007A090000}"/>
    <cellStyle name="Vejica 3 2" xfId="2421" xr:uid="{00000000-0005-0000-0000-00007B090000}"/>
    <cellStyle name="Vejica 3 2 2" xfId="2422" xr:uid="{00000000-0005-0000-0000-00007C090000}"/>
    <cellStyle name="Vejica 3 2 2 2" xfId="2423" xr:uid="{00000000-0005-0000-0000-00007D090000}"/>
    <cellStyle name="Vejica 3 2 3" xfId="2424" xr:uid="{00000000-0005-0000-0000-00007E090000}"/>
    <cellStyle name="Vejica 3 3" xfId="2425" xr:uid="{00000000-0005-0000-0000-00007F090000}"/>
    <cellStyle name="Vejica 3 3 2" xfId="2426" xr:uid="{00000000-0005-0000-0000-000080090000}"/>
    <cellStyle name="Vejica 3 3 2 2" xfId="2427" xr:uid="{00000000-0005-0000-0000-000081090000}"/>
    <cellStyle name="Vejica 3 3 3" xfId="2428" xr:uid="{00000000-0005-0000-0000-000082090000}"/>
    <cellStyle name="Vejica 3 4" xfId="2429" xr:uid="{00000000-0005-0000-0000-000083090000}"/>
    <cellStyle name="Vejica 3 4 2" xfId="2430" xr:uid="{00000000-0005-0000-0000-000084090000}"/>
    <cellStyle name="Vejica 3 5" xfId="2431" xr:uid="{00000000-0005-0000-0000-000085090000}"/>
    <cellStyle name="Vejica 4" xfId="2432" xr:uid="{00000000-0005-0000-0000-000086090000}"/>
    <cellStyle name="Vejica 4 2" xfId="2433" xr:uid="{00000000-0005-0000-0000-000087090000}"/>
    <cellStyle name="Vejica 4 2 2" xfId="2434" xr:uid="{00000000-0005-0000-0000-000088090000}"/>
    <cellStyle name="Vejica 4 2 2 2" xfId="2435" xr:uid="{00000000-0005-0000-0000-000089090000}"/>
    <cellStyle name="Vejica 4 2 3" xfId="2436" xr:uid="{00000000-0005-0000-0000-00008A090000}"/>
    <cellStyle name="Vejica 4 3" xfId="2437" xr:uid="{00000000-0005-0000-0000-00008B090000}"/>
    <cellStyle name="Vejica 4 3 2" xfId="2438" xr:uid="{00000000-0005-0000-0000-00008C090000}"/>
    <cellStyle name="Vejica 4 3 2 2" xfId="2439" xr:uid="{00000000-0005-0000-0000-00008D090000}"/>
    <cellStyle name="Vejica 4 3 3" xfId="2440" xr:uid="{00000000-0005-0000-0000-00008E090000}"/>
    <cellStyle name="Vejica 4 4" xfId="2441" xr:uid="{00000000-0005-0000-0000-00008F090000}"/>
    <cellStyle name="Vejica 4 4 2" xfId="2442" xr:uid="{00000000-0005-0000-0000-000090090000}"/>
    <cellStyle name="Vejica 4 5" xfId="2443" xr:uid="{00000000-0005-0000-0000-000091090000}"/>
    <cellStyle name="Vejica 5" xfId="2444" xr:uid="{00000000-0005-0000-0000-000092090000}"/>
    <cellStyle name="Vejica 5 2" xfId="2445" xr:uid="{00000000-0005-0000-0000-000093090000}"/>
    <cellStyle name="Vejica 5 2 2" xfId="2446" xr:uid="{00000000-0005-0000-0000-000094090000}"/>
    <cellStyle name="Vejica 5 3" xfId="2447" xr:uid="{00000000-0005-0000-0000-000095090000}"/>
    <cellStyle name="Vejica 6" xfId="2448" xr:uid="{00000000-0005-0000-0000-000096090000}"/>
    <cellStyle name="Vejica 6 2" xfId="2449" xr:uid="{00000000-0005-0000-0000-000097090000}"/>
    <cellStyle name="Vejica 6 2 2" xfId="2450" xr:uid="{00000000-0005-0000-0000-000098090000}"/>
    <cellStyle name="Vejica 6 3" xfId="2451" xr:uid="{00000000-0005-0000-0000-000099090000}"/>
    <cellStyle name="Vejica 7" xfId="2452" xr:uid="{00000000-0005-0000-0000-00009A090000}"/>
    <cellStyle name="Vejica 7 2" xfId="2453" xr:uid="{00000000-0005-0000-0000-00009B090000}"/>
    <cellStyle name="Vejica 7 2 2" xfId="2454" xr:uid="{00000000-0005-0000-0000-00009C090000}"/>
    <cellStyle name="Vejica 7 3" xfId="2455" xr:uid="{00000000-0005-0000-0000-00009D090000}"/>
    <cellStyle name="Vejica 8" xfId="2456" xr:uid="{00000000-0005-0000-0000-00009E090000}"/>
    <cellStyle name="Vejica 8 2" xfId="2457" xr:uid="{00000000-0005-0000-0000-00009F090000}"/>
    <cellStyle name="Vejica 8 2 2" xfId="2458" xr:uid="{00000000-0005-0000-0000-0000A0090000}"/>
    <cellStyle name="Vejica 8 3" xfId="2459" xr:uid="{00000000-0005-0000-0000-0000A1090000}"/>
    <cellStyle name="Vejica 9" xfId="2460" xr:uid="{00000000-0005-0000-0000-0000A2090000}"/>
    <cellStyle name="Vejica 9 2" xfId="2461" xr:uid="{00000000-0005-0000-0000-0000A3090000}"/>
    <cellStyle name="Vejica 9 3" xfId="2462" xr:uid="{00000000-0005-0000-0000-0000A4090000}"/>
    <cellStyle name="Vnos" xfId="2463" builtinId="20" customBuiltin="1"/>
    <cellStyle name="Vnos 2" xfId="2464" xr:uid="{00000000-0005-0000-0000-0000A6090000}"/>
    <cellStyle name="Vnos 2 2" xfId="2465" xr:uid="{00000000-0005-0000-0000-0000A7090000}"/>
    <cellStyle name="Vnos 2 2 2" xfId="2466" xr:uid="{00000000-0005-0000-0000-0000A8090000}"/>
    <cellStyle name="Vnos 2 2 3" xfId="2467" xr:uid="{00000000-0005-0000-0000-0000A9090000}"/>
    <cellStyle name="Vnos 2 3" xfId="2468" xr:uid="{00000000-0005-0000-0000-0000AA090000}"/>
    <cellStyle name="Vnos 2 4" xfId="2469" xr:uid="{00000000-0005-0000-0000-0000AB090000}"/>
    <cellStyle name="Vnos 3" xfId="2470" xr:uid="{00000000-0005-0000-0000-0000AC090000}"/>
    <cellStyle name="Vnos 3 2" xfId="2471" xr:uid="{00000000-0005-0000-0000-0000AD090000}"/>
    <cellStyle name="Vnos 3 3" xfId="2472" xr:uid="{00000000-0005-0000-0000-0000AE090000}"/>
    <cellStyle name="Vnos 4" xfId="2473" xr:uid="{00000000-0005-0000-0000-0000AF090000}"/>
    <cellStyle name="Vnos 4 2" xfId="2474" xr:uid="{00000000-0005-0000-0000-0000B0090000}"/>
    <cellStyle name="Vnos 4 3" xfId="2475" xr:uid="{00000000-0005-0000-0000-0000B1090000}"/>
    <cellStyle name="Vnos 5" xfId="2476" xr:uid="{00000000-0005-0000-0000-0000B2090000}"/>
    <cellStyle name="Vnos 6" xfId="2477" xr:uid="{00000000-0005-0000-0000-0000B3090000}"/>
    <cellStyle name="Vsota" xfId="2478" builtinId="25" customBuiltin="1"/>
    <cellStyle name="Vsota 2" xfId="2479" xr:uid="{00000000-0005-0000-0000-0000B5090000}"/>
    <cellStyle name="Vsota 2 2" xfId="2480" xr:uid="{00000000-0005-0000-0000-0000B6090000}"/>
    <cellStyle name="Vsota 2 2 2" xfId="2481" xr:uid="{00000000-0005-0000-0000-0000B7090000}"/>
    <cellStyle name="Vsota 2 2 3" xfId="2482" xr:uid="{00000000-0005-0000-0000-0000B8090000}"/>
    <cellStyle name="Vsota 2 3" xfId="2483" xr:uid="{00000000-0005-0000-0000-0000B9090000}"/>
    <cellStyle name="Vsota 2 4" xfId="2484" xr:uid="{00000000-0005-0000-0000-0000BA090000}"/>
    <cellStyle name="Vsota 3" xfId="2485" xr:uid="{00000000-0005-0000-0000-0000BB090000}"/>
    <cellStyle name="Vsota 3 2" xfId="2486" xr:uid="{00000000-0005-0000-0000-0000BC090000}"/>
    <cellStyle name="Vsota 3 3" xfId="2487" xr:uid="{00000000-0005-0000-0000-0000BD090000}"/>
    <cellStyle name="Vsota 4" xfId="2488" xr:uid="{00000000-0005-0000-0000-0000BE090000}"/>
    <cellStyle name="Vsota 4 2" xfId="2489" xr:uid="{00000000-0005-0000-0000-0000BF090000}"/>
    <cellStyle name="Vsota 4 3" xfId="2490" xr:uid="{00000000-0005-0000-0000-0000C0090000}"/>
    <cellStyle name="Vsota 5" xfId="2491" xr:uid="{00000000-0005-0000-0000-0000C1090000}"/>
    <cellStyle name="Vsota 6" xfId="2492" xr:uid="{00000000-0005-0000-0000-0000C2090000}"/>
    <cellStyle name="Warning Text" xfId="2493" xr:uid="{00000000-0005-0000-0000-0000C3090000}"/>
    <cellStyle name="Warning Text 2" xfId="2494" xr:uid="{00000000-0005-0000-0000-0000C4090000}"/>
    <cellStyle name="Warning Text 2 2" xfId="2495" xr:uid="{00000000-0005-0000-0000-0000C5090000}"/>
    <cellStyle name="Warning Text 2 3" xfId="2496" xr:uid="{00000000-0005-0000-0000-0000C6090000}"/>
    <cellStyle name="Warning Text 2 4" xfId="2497" xr:uid="{00000000-0005-0000-0000-0000C7090000}"/>
    <cellStyle name="Warning Text 3" xfId="2498" xr:uid="{00000000-0005-0000-0000-0000C8090000}"/>
    <cellStyle name="Warning Text 3 2" xfId="2499" xr:uid="{00000000-0005-0000-0000-0000C9090000}"/>
    <cellStyle name="Warning Text 3 3" xfId="2500" xr:uid="{00000000-0005-0000-0000-0000CA090000}"/>
    <cellStyle name="Warning Text 4" xfId="2501" xr:uid="{00000000-0005-0000-0000-0000CB090000}"/>
    <cellStyle name="Warning Text 4 2" xfId="2502" xr:uid="{00000000-0005-0000-0000-0000CC090000}"/>
    <cellStyle name="Warning Text 4 3" xfId="2503" xr:uid="{00000000-0005-0000-0000-0000CD090000}"/>
    <cellStyle name="Warning Text 5" xfId="2504" xr:uid="{00000000-0005-0000-0000-0000CE090000}"/>
    <cellStyle name="Warning Text 5 2" xfId="2505" xr:uid="{00000000-0005-0000-0000-0000CF090000}"/>
    <cellStyle name="Warning Text 5 3" xfId="2506" xr:uid="{00000000-0005-0000-0000-0000D0090000}"/>
    <cellStyle name="Warning Text 6" xfId="2507" xr:uid="{00000000-0005-0000-0000-0000D1090000}"/>
    <cellStyle name="Warning Text 6 2" xfId="2508" xr:uid="{00000000-0005-0000-0000-0000D2090000}"/>
    <cellStyle name="Warning Text 6 3" xfId="2509" xr:uid="{00000000-0005-0000-0000-0000D3090000}"/>
    <cellStyle name="Zboží" xfId="2510" xr:uid="{00000000-0005-0000-0000-0000D4090000}"/>
    <cellStyle name="Zboží 2" xfId="2511" xr:uid="{00000000-0005-0000-0000-0000D5090000}"/>
    <cellStyle name="Zboží 3" xfId="2512" xr:uid="{00000000-0005-0000-0000-0000D609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miha.kozelj@tse.si" TargetMode="External"/><Relationship Id="rId671" Type="http://schemas.openxmlformats.org/officeDocument/2006/relationships/hyperlink" Target="mailto:miha.kozelj@tse.si" TargetMode="External"/><Relationship Id="rId21" Type="http://schemas.openxmlformats.org/officeDocument/2006/relationships/hyperlink" Target="mailto:miha.kozelj@tse.si" TargetMode="External"/><Relationship Id="rId324" Type="http://schemas.openxmlformats.org/officeDocument/2006/relationships/hyperlink" Target="mailto:miha.kozelj@tse.si" TargetMode="External"/><Relationship Id="rId531" Type="http://schemas.openxmlformats.org/officeDocument/2006/relationships/hyperlink" Target="mailto:miha.kozelj@tse.si" TargetMode="External"/><Relationship Id="rId629" Type="http://schemas.openxmlformats.org/officeDocument/2006/relationships/hyperlink" Target="mailto:miha.kozelj@tse.si" TargetMode="External"/><Relationship Id="rId170" Type="http://schemas.openxmlformats.org/officeDocument/2006/relationships/hyperlink" Target="mailto:miha.kozelj@tse.si" TargetMode="External"/><Relationship Id="rId268" Type="http://schemas.openxmlformats.org/officeDocument/2006/relationships/hyperlink" Target="mailto:miha.kozelj@tse.si" TargetMode="External"/><Relationship Id="rId475" Type="http://schemas.openxmlformats.org/officeDocument/2006/relationships/hyperlink" Target="mailto:miha.kozelj@tse.si" TargetMode="External"/><Relationship Id="rId682" Type="http://schemas.openxmlformats.org/officeDocument/2006/relationships/hyperlink" Target="mailto:miha.kozelj@tse.si" TargetMode="External"/><Relationship Id="rId32" Type="http://schemas.openxmlformats.org/officeDocument/2006/relationships/hyperlink" Target="mailto:miha.kozelj@tse.si" TargetMode="External"/><Relationship Id="rId128" Type="http://schemas.openxmlformats.org/officeDocument/2006/relationships/hyperlink" Target="mailto:miha.kozelj@tse.si" TargetMode="External"/><Relationship Id="rId335" Type="http://schemas.openxmlformats.org/officeDocument/2006/relationships/hyperlink" Target="mailto:miha.kozelj@tse.si" TargetMode="External"/><Relationship Id="rId542" Type="http://schemas.openxmlformats.org/officeDocument/2006/relationships/hyperlink" Target="mailto:miha.kozelj@tse.si" TargetMode="External"/><Relationship Id="rId181" Type="http://schemas.openxmlformats.org/officeDocument/2006/relationships/hyperlink" Target="mailto:miha.kozelj@tse.si" TargetMode="External"/><Relationship Id="rId402" Type="http://schemas.openxmlformats.org/officeDocument/2006/relationships/hyperlink" Target="mailto:miha.kozelj@tse.si" TargetMode="External"/><Relationship Id="rId279" Type="http://schemas.openxmlformats.org/officeDocument/2006/relationships/hyperlink" Target="mailto:miha.kozelj@tse.si" TargetMode="External"/><Relationship Id="rId486" Type="http://schemas.openxmlformats.org/officeDocument/2006/relationships/hyperlink" Target="mailto:miha.kozelj@tse.si" TargetMode="External"/><Relationship Id="rId693" Type="http://schemas.openxmlformats.org/officeDocument/2006/relationships/hyperlink" Target="mailto:miha.kozelj@tse.si" TargetMode="External"/><Relationship Id="rId43" Type="http://schemas.openxmlformats.org/officeDocument/2006/relationships/hyperlink" Target="mailto:miha.kozelj@tse.si" TargetMode="External"/><Relationship Id="rId139" Type="http://schemas.openxmlformats.org/officeDocument/2006/relationships/hyperlink" Target="mailto:miha.kozelj@tse.si" TargetMode="External"/><Relationship Id="rId346" Type="http://schemas.openxmlformats.org/officeDocument/2006/relationships/hyperlink" Target="mailto:miha.kozelj@tse.si" TargetMode="External"/><Relationship Id="rId553" Type="http://schemas.openxmlformats.org/officeDocument/2006/relationships/hyperlink" Target="mailto:miha.kozelj@tse.si" TargetMode="External"/><Relationship Id="rId192" Type="http://schemas.openxmlformats.org/officeDocument/2006/relationships/hyperlink" Target="mailto:miha.kozelj@tse.si" TargetMode="External"/><Relationship Id="rId206" Type="http://schemas.openxmlformats.org/officeDocument/2006/relationships/hyperlink" Target="mailto:miha.kozelj@tse.si" TargetMode="External"/><Relationship Id="rId413" Type="http://schemas.openxmlformats.org/officeDocument/2006/relationships/hyperlink" Target="mailto:miha.kozelj@tse.si" TargetMode="External"/><Relationship Id="rId497" Type="http://schemas.openxmlformats.org/officeDocument/2006/relationships/hyperlink" Target="mailto:miha.kozelj@tse.si" TargetMode="External"/><Relationship Id="rId620" Type="http://schemas.openxmlformats.org/officeDocument/2006/relationships/hyperlink" Target="mailto:miha.kozelj@tse.si" TargetMode="External"/><Relationship Id="rId357" Type="http://schemas.openxmlformats.org/officeDocument/2006/relationships/hyperlink" Target="mailto:miha.kozelj@tse.si" TargetMode="External"/><Relationship Id="rId54" Type="http://schemas.openxmlformats.org/officeDocument/2006/relationships/hyperlink" Target="mailto:miha.kozelj@tse.si" TargetMode="External"/><Relationship Id="rId217" Type="http://schemas.openxmlformats.org/officeDocument/2006/relationships/hyperlink" Target="mailto:miha.kozelj@tse.si" TargetMode="External"/><Relationship Id="rId564" Type="http://schemas.openxmlformats.org/officeDocument/2006/relationships/hyperlink" Target="mailto:miha.kozelj@tse.si" TargetMode="External"/><Relationship Id="rId424" Type="http://schemas.openxmlformats.org/officeDocument/2006/relationships/hyperlink" Target="mailto:miha.kozelj@tse.si" TargetMode="External"/><Relationship Id="rId631" Type="http://schemas.openxmlformats.org/officeDocument/2006/relationships/hyperlink" Target="mailto:miha.kozelj@tse.si" TargetMode="External"/><Relationship Id="rId270" Type="http://schemas.openxmlformats.org/officeDocument/2006/relationships/hyperlink" Target="mailto:miha.kozelj@tse.si" TargetMode="External"/><Relationship Id="rId65" Type="http://schemas.openxmlformats.org/officeDocument/2006/relationships/hyperlink" Target="mailto:miha.kozelj@tse.si" TargetMode="External"/><Relationship Id="rId130" Type="http://schemas.openxmlformats.org/officeDocument/2006/relationships/hyperlink" Target="mailto:miha.kozelj@tse.si" TargetMode="External"/><Relationship Id="rId368" Type="http://schemas.openxmlformats.org/officeDocument/2006/relationships/hyperlink" Target="mailto:miha.kozelj@tse.si" TargetMode="External"/><Relationship Id="rId575" Type="http://schemas.openxmlformats.org/officeDocument/2006/relationships/hyperlink" Target="mailto:miha.kozelj@tse.si" TargetMode="External"/><Relationship Id="rId228" Type="http://schemas.openxmlformats.org/officeDocument/2006/relationships/hyperlink" Target="mailto:miha.kozelj@tse.si" TargetMode="External"/><Relationship Id="rId435" Type="http://schemas.openxmlformats.org/officeDocument/2006/relationships/hyperlink" Target="mailto:miha.kozelj@tse.si" TargetMode="External"/><Relationship Id="rId642" Type="http://schemas.openxmlformats.org/officeDocument/2006/relationships/hyperlink" Target="mailto:miha.kozelj@tse.si" TargetMode="External"/><Relationship Id="rId281" Type="http://schemas.openxmlformats.org/officeDocument/2006/relationships/hyperlink" Target="mailto:miha.kozelj@tse.si" TargetMode="External"/><Relationship Id="rId502" Type="http://schemas.openxmlformats.org/officeDocument/2006/relationships/hyperlink" Target="mailto:miha.kozelj@tse.si" TargetMode="External"/><Relationship Id="rId76" Type="http://schemas.openxmlformats.org/officeDocument/2006/relationships/hyperlink" Target="mailto:miha.kozelj@tse.si" TargetMode="External"/><Relationship Id="rId141" Type="http://schemas.openxmlformats.org/officeDocument/2006/relationships/hyperlink" Target="mailto:miha.kozelj@tse.si" TargetMode="External"/><Relationship Id="rId379" Type="http://schemas.openxmlformats.org/officeDocument/2006/relationships/hyperlink" Target="mailto:miha.kozelj@tse.si" TargetMode="External"/><Relationship Id="rId586" Type="http://schemas.openxmlformats.org/officeDocument/2006/relationships/hyperlink" Target="mailto:miha.kozelj@tse.si" TargetMode="External"/><Relationship Id="rId7" Type="http://schemas.openxmlformats.org/officeDocument/2006/relationships/hyperlink" Target="mailto:miha.kozelj@tse.si" TargetMode="External"/><Relationship Id="rId239" Type="http://schemas.openxmlformats.org/officeDocument/2006/relationships/hyperlink" Target="mailto:miha.kozelj@tse.si" TargetMode="External"/><Relationship Id="rId446" Type="http://schemas.openxmlformats.org/officeDocument/2006/relationships/hyperlink" Target="mailto:miha.kozelj@tse.si" TargetMode="External"/><Relationship Id="rId653" Type="http://schemas.openxmlformats.org/officeDocument/2006/relationships/hyperlink" Target="mailto:miha.kozelj@tse.si" TargetMode="External"/><Relationship Id="rId292" Type="http://schemas.openxmlformats.org/officeDocument/2006/relationships/hyperlink" Target="mailto:miha.kozelj@tse.si" TargetMode="External"/><Relationship Id="rId306" Type="http://schemas.openxmlformats.org/officeDocument/2006/relationships/hyperlink" Target="mailto:miha.kozelj@tse.si" TargetMode="External"/><Relationship Id="rId87" Type="http://schemas.openxmlformats.org/officeDocument/2006/relationships/hyperlink" Target="mailto:miha.kozelj@tse.si" TargetMode="External"/><Relationship Id="rId513" Type="http://schemas.openxmlformats.org/officeDocument/2006/relationships/hyperlink" Target="mailto:miha.kozelj@tse.si" TargetMode="External"/><Relationship Id="rId597" Type="http://schemas.openxmlformats.org/officeDocument/2006/relationships/hyperlink" Target="mailto:miha.kozelj@tse.si" TargetMode="External"/><Relationship Id="rId152" Type="http://schemas.openxmlformats.org/officeDocument/2006/relationships/hyperlink" Target="mailto:miha.kozelj@tse.si" TargetMode="External"/><Relationship Id="rId457" Type="http://schemas.openxmlformats.org/officeDocument/2006/relationships/hyperlink" Target="mailto:miha.kozelj@tse.si" TargetMode="External"/><Relationship Id="rId664" Type="http://schemas.openxmlformats.org/officeDocument/2006/relationships/hyperlink" Target="mailto:miha.kozelj@tse.si" TargetMode="External"/><Relationship Id="rId14" Type="http://schemas.openxmlformats.org/officeDocument/2006/relationships/hyperlink" Target="mailto:miha.kozelj@tse.si" TargetMode="External"/><Relationship Id="rId317" Type="http://schemas.openxmlformats.org/officeDocument/2006/relationships/hyperlink" Target="mailto:miha.kozelj@tse.si" TargetMode="External"/><Relationship Id="rId524" Type="http://schemas.openxmlformats.org/officeDocument/2006/relationships/hyperlink" Target="mailto:miha.kozelj@tse.si" TargetMode="External"/><Relationship Id="rId98" Type="http://schemas.openxmlformats.org/officeDocument/2006/relationships/hyperlink" Target="mailto:miha.kozelj@tse.si" TargetMode="External"/><Relationship Id="rId163" Type="http://schemas.openxmlformats.org/officeDocument/2006/relationships/hyperlink" Target="mailto:miha.kozelj@tse.si" TargetMode="External"/><Relationship Id="rId370" Type="http://schemas.openxmlformats.org/officeDocument/2006/relationships/hyperlink" Target="mailto:miha.kozelj@tse.si" TargetMode="External"/><Relationship Id="rId230" Type="http://schemas.openxmlformats.org/officeDocument/2006/relationships/hyperlink" Target="mailto:miha.kozelj@tse.si" TargetMode="External"/><Relationship Id="rId468" Type="http://schemas.openxmlformats.org/officeDocument/2006/relationships/hyperlink" Target="mailto:miha.kozelj@tse.si" TargetMode="External"/><Relationship Id="rId675" Type="http://schemas.openxmlformats.org/officeDocument/2006/relationships/hyperlink" Target="mailto:miha.kozelj@tse.si" TargetMode="External"/><Relationship Id="rId25" Type="http://schemas.openxmlformats.org/officeDocument/2006/relationships/hyperlink" Target="mailto:miha.kozelj@tse.si" TargetMode="External"/><Relationship Id="rId328" Type="http://schemas.openxmlformats.org/officeDocument/2006/relationships/hyperlink" Target="mailto:miha.kozelj@tse.si" TargetMode="External"/><Relationship Id="rId535" Type="http://schemas.openxmlformats.org/officeDocument/2006/relationships/hyperlink" Target="mailto:miha.kozelj@tse.si" TargetMode="External"/><Relationship Id="rId174" Type="http://schemas.openxmlformats.org/officeDocument/2006/relationships/hyperlink" Target="mailto:miha.kozelj@tse.si" TargetMode="External"/><Relationship Id="rId381" Type="http://schemas.openxmlformats.org/officeDocument/2006/relationships/hyperlink" Target="mailto:miha.kozelj@tse.si" TargetMode="External"/><Relationship Id="rId602" Type="http://schemas.openxmlformats.org/officeDocument/2006/relationships/hyperlink" Target="mailto:miha.kozelj@tse.si" TargetMode="External"/><Relationship Id="rId241" Type="http://schemas.openxmlformats.org/officeDocument/2006/relationships/hyperlink" Target="mailto:miha.kozelj@tse.si" TargetMode="External"/><Relationship Id="rId479" Type="http://schemas.openxmlformats.org/officeDocument/2006/relationships/hyperlink" Target="mailto:miha.kozelj@tse.si" TargetMode="External"/><Relationship Id="rId686" Type="http://schemas.openxmlformats.org/officeDocument/2006/relationships/hyperlink" Target="mailto:miha.kozelj@tse.si" TargetMode="External"/><Relationship Id="rId36" Type="http://schemas.openxmlformats.org/officeDocument/2006/relationships/hyperlink" Target="mailto:miha.kozelj@tse.si" TargetMode="External"/><Relationship Id="rId339" Type="http://schemas.openxmlformats.org/officeDocument/2006/relationships/hyperlink" Target="mailto:miha.kozelj@tse.si" TargetMode="External"/><Relationship Id="rId546" Type="http://schemas.openxmlformats.org/officeDocument/2006/relationships/hyperlink" Target="mailto:miha.kozelj@tse.si" TargetMode="External"/><Relationship Id="rId101" Type="http://schemas.openxmlformats.org/officeDocument/2006/relationships/hyperlink" Target="mailto:miha.kozelj@tse.si" TargetMode="External"/><Relationship Id="rId185" Type="http://schemas.openxmlformats.org/officeDocument/2006/relationships/hyperlink" Target="mailto:miha.kozelj@tse.si" TargetMode="External"/><Relationship Id="rId406" Type="http://schemas.openxmlformats.org/officeDocument/2006/relationships/hyperlink" Target="mailto:miha.kozelj@tse.si" TargetMode="External"/><Relationship Id="rId392" Type="http://schemas.openxmlformats.org/officeDocument/2006/relationships/hyperlink" Target="mailto:miha.kozelj@tse.si" TargetMode="External"/><Relationship Id="rId613" Type="http://schemas.openxmlformats.org/officeDocument/2006/relationships/hyperlink" Target="mailto:miha.kozelj@tse.si" TargetMode="External"/><Relationship Id="rId697" Type="http://schemas.openxmlformats.org/officeDocument/2006/relationships/hyperlink" Target="mailto:miha.kozelj@tse.si" TargetMode="External"/><Relationship Id="rId252" Type="http://schemas.openxmlformats.org/officeDocument/2006/relationships/hyperlink" Target="mailto:miha.kozelj@tse.si" TargetMode="External"/><Relationship Id="rId47" Type="http://schemas.openxmlformats.org/officeDocument/2006/relationships/hyperlink" Target="mailto:miha.kozelj@tse.si" TargetMode="External"/><Relationship Id="rId112" Type="http://schemas.openxmlformats.org/officeDocument/2006/relationships/hyperlink" Target="mailto:miha.kozelj@tse.si" TargetMode="External"/><Relationship Id="rId557" Type="http://schemas.openxmlformats.org/officeDocument/2006/relationships/hyperlink" Target="mailto:miha.kozelj@tse.si" TargetMode="External"/><Relationship Id="rId196" Type="http://schemas.openxmlformats.org/officeDocument/2006/relationships/hyperlink" Target="mailto:miha.kozelj@tse.si" TargetMode="External"/><Relationship Id="rId417" Type="http://schemas.openxmlformats.org/officeDocument/2006/relationships/hyperlink" Target="mailto:miha.kozelj@tse.si" TargetMode="External"/><Relationship Id="rId624" Type="http://schemas.openxmlformats.org/officeDocument/2006/relationships/hyperlink" Target="mailto:miha.kozelj@tse.si" TargetMode="External"/><Relationship Id="rId263" Type="http://schemas.openxmlformats.org/officeDocument/2006/relationships/hyperlink" Target="mailto:miha.kozelj@tse.si" TargetMode="External"/><Relationship Id="rId470" Type="http://schemas.openxmlformats.org/officeDocument/2006/relationships/hyperlink" Target="mailto:miha.kozelj@tse.si" TargetMode="External"/><Relationship Id="rId58" Type="http://schemas.openxmlformats.org/officeDocument/2006/relationships/hyperlink" Target="mailto:miha.kozelj@tse.si" TargetMode="External"/><Relationship Id="rId123" Type="http://schemas.openxmlformats.org/officeDocument/2006/relationships/hyperlink" Target="mailto:miha.kozelj@tse.si" TargetMode="External"/><Relationship Id="rId330" Type="http://schemas.openxmlformats.org/officeDocument/2006/relationships/hyperlink" Target="mailto:miha.kozelj@tse.si" TargetMode="External"/><Relationship Id="rId568" Type="http://schemas.openxmlformats.org/officeDocument/2006/relationships/hyperlink" Target="mailto:miha.kozelj@tse.si" TargetMode="External"/><Relationship Id="rId428" Type="http://schemas.openxmlformats.org/officeDocument/2006/relationships/hyperlink" Target="mailto:miha.kozelj@tse.si" TargetMode="External"/><Relationship Id="rId635" Type="http://schemas.openxmlformats.org/officeDocument/2006/relationships/hyperlink" Target="mailto:miha.kozelj@tse.si" TargetMode="External"/><Relationship Id="rId274" Type="http://schemas.openxmlformats.org/officeDocument/2006/relationships/hyperlink" Target="mailto:miha.kozelj@tse.si" TargetMode="External"/><Relationship Id="rId481" Type="http://schemas.openxmlformats.org/officeDocument/2006/relationships/hyperlink" Target="mailto:miha.kozelj@tse.si" TargetMode="External"/><Relationship Id="rId69" Type="http://schemas.openxmlformats.org/officeDocument/2006/relationships/hyperlink" Target="mailto:miha.kozelj@tse.si" TargetMode="External"/><Relationship Id="rId134" Type="http://schemas.openxmlformats.org/officeDocument/2006/relationships/hyperlink" Target="mailto:miha.kozelj@tse.si" TargetMode="External"/><Relationship Id="rId579" Type="http://schemas.openxmlformats.org/officeDocument/2006/relationships/hyperlink" Target="mailto:miha.kozelj@tse.si" TargetMode="External"/><Relationship Id="rId341" Type="http://schemas.openxmlformats.org/officeDocument/2006/relationships/hyperlink" Target="mailto:miha.kozelj@tse.si" TargetMode="External"/><Relationship Id="rId439" Type="http://schemas.openxmlformats.org/officeDocument/2006/relationships/hyperlink" Target="mailto:miha.kozelj@tse.si" TargetMode="External"/><Relationship Id="rId646" Type="http://schemas.openxmlformats.org/officeDocument/2006/relationships/hyperlink" Target="mailto:miha.kozelj@tse.si" TargetMode="External"/><Relationship Id="rId201" Type="http://schemas.openxmlformats.org/officeDocument/2006/relationships/hyperlink" Target="mailto:miha.kozelj@tse.si" TargetMode="External"/><Relationship Id="rId285" Type="http://schemas.openxmlformats.org/officeDocument/2006/relationships/hyperlink" Target="mailto:miha.kozelj@tse.si" TargetMode="External"/><Relationship Id="rId506" Type="http://schemas.openxmlformats.org/officeDocument/2006/relationships/hyperlink" Target="mailto:miha.kozelj@tse.si" TargetMode="External"/><Relationship Id="rId492" Type="http://schemas.openxmlformats.org/officeDocument/2006/relationships/hyperlink" Target="mailto:miha.kozelj@tse.si" TargetMode="External"/><Relationship Id="rId145" Type="http://schemas.openxmlformats.org/officeDocument/2006/relationships/hyperlink" Target="mailto:miha.kozelj@tse.si" TargetMode="External"/><Relationship Id="rId352" Type="http://schemas.openxmlformats.org/officeDocument/2006/relationships/hyperlink" Target="mailto:miha.kozelj@tse.si" TargetMode="External"/><Relationship Id="rId212" Type="http://schemas.openxmlformats.org/officeDocument/2006/relationships/hyperlink" Target="mailto:miha.kozelj@tse.si" TargetMode="External"/><Relationship Id="rId657" Type="http://schemas.openxmlformats.org/officeDocument/2006/relationships/hyperlink" Target="mailto:miha.kozelj@tse.si" TargetMode="External"/><Relationship Id="rId296" Type="http://schemas.openxmlformats.org/officeDocument/2006/relationships/hyperlink" Target="mailto:miha.kozelj@tse.si" TargetMode="External"/><Relationship Id="rId517" Type="http://schemas.openxmlformats.org/officeDocument/2006/relationships/hyperlink" Target="mailto:miha.kozelj@tse.si" TargetMode="External"/><Relationship Id="rId60" Type="http://schemas.openxmlformats.org/officeDocument/2006/relationships/hyperlink" Target="mailto:miha.kozelj@tse.si" TargetMode="External"/><Relationship Id="rId156" Type="http://schemas.openxmlformats.org/officeDocument/2006/relationships/hyperlink" Target="mailto:miha.kozelj@tse.si" TargetMode="External"/><Relationship Id="rId363" Type="http://schemas.openxmlformats.org/officeDocument/2006/relationships/hyperlink" Target="mailto:miha.kozelj@tse.si" TargetMode="External"/><Relationship Id="rId570" Type="http://schemas.openxmlformats.org/officeDocument/2006/relationships/hyperlink" Target="mailto:miha.kozelj@tse.si" TargetMode="External"/><Relationship Id="rId223" Type="http://schemas.openxmlformats.org/officeDocument/2006/relationships/hyperlink" Target="mailto:miha.kozelj@tse.si" TargetMode="External"/><Relationship Id="rId430" Type="http://schemas.openxmlformats.org/officeDocument/2006/relationships/hyperlink" Target="mailto:miha.kozelj@tse.si" TargetMode="External"/><Relationship Id="rId668" Type="http://schemas.openxmlformats.org/officeDocument/2006/relationships/hyperlink" Target="mailto:miha.kozelj@tse.si" TargetMode="External"/><Relationship Id="rId18" Type="http://schemas.openxmlformats.org/officeDocument/2006/relationships/hyperlink" Target="mailto:miha.kozelj@tse.si" TargetMode="External"/><Relationship Id="rId265" Type="http://schemas.openxmlformats.org/officeDocument/2006/relationships/hyperlink" Target="mailto:miha.kozelj@tse.si" TargetMode="External"/><Relationship Id="rId472" Type="http://schemas.openxmlformats.org/officeDocument/2006/relationships/hyperlink" Target="mailto:miha.kozelj@tse.si" TargetMode="External"/><Relationship Id="rId528" Type="http://schemas.openxmlformats.org/officeDocument/2006/relationships/hyperlink" Target="mailto:miha.kozelj@tse.si" TargetMode="External"/><Relationship Id="rId125" Type="http://schemas.openxmlformats.org/officeDocument/2006/relationships/hyperlink" Target="mailto:miha.kozelj@tse.si" TargetMode="External"/><Relationship Id="rId167" Type="http://schemas.openxmlformats.org/officeDocument/2006/relationships/hyperlink" Target="mailto:miha.kozelj@tse.si" TargetMode="External"/><Relationship Id="rId332" Type="http://schemas.openxmlformats.org/officeDocument/2006/relationships/hyperlink" Target="mailto:miha.kozelj@tse.si" TargetMode="External"/><Relationship Id="rId374" Type="http://schemas.openxmlformats.org/officeDocument/2006/relationships/hyperlink" Target="mailto:miha.kozelj@tse.si" TargetMode="External"/><Relationship Id="rId581" Type="http://schemas.openxmlformats.org/officeDocument/2006/relationships/hyperlink" Target="mailto:miha.kozelj@tse.si" TargetMode="External"/><Relationship Id="rId71" Type="http://schemas.openxmlformats.org/officeDocument/2006/relationships/hyperlink" Target="mailto:miha.kozelj@tse.si" TargetMode="External"/><Relationship Id="rId234" Type="http://schemas.openxmlformats.org/officeDocument/2006/relationships/hyperlink" Target="mailto:miha.kozelj@tse.si" TargetMode="External"/><Relationship Id="rId637" Type="http://schemas.openxmlformats.org/officeDocument/2006/relationships/hyperlink" Target="mailto:miha.kozelj@tse.si" TargetMode="External"/><Relationship Id="rId679" Type="http://schemas.openxmlformats.org/officeDocument/2006/relationships/hyperlink" Target="mailto:miha.kozelj@tse.si" TargetMode="External"/><Relationship Id="rId2" Type="http://schemas.openxmlformats.org/officeDocument/2006/relationships/hyperlink" Target="mailto:miha.kozelj@tse.si" TargetMode="External"/><Relationship Id="rId29" Type="http://schemas.openxmlformats.org/officeDocument/2006/relationships/hyperlink" Target="mailto:miha.kozelj@tse.si" TargetMode="External"/><Relationship Id="rId276" Type="http://schemas.openxmlformats.org/officeDocument/2006/relationships/hyperlink" Target="mailto:miha.kozelj@tse.si" TargetMode="External"/><Relationship Id="rId441" Type="http://schemas.openxmlformats.org/officeDocument/2006/relationships/hyperlink" Target="mailto:miha.kozelj@tse.si" TargetMode="External"/><Relationship Id="rId483" Type="http://schemas.openxmlformats.org/officeDocument/2006/relationships/hyperlink" Target="mailto:miha.kozelj@tse.si" TargetMode="External"/><Relationship Id="rId539" Type="http://schemas.openxmlformats.org/officeDocument/2006/relationships/hyperlink" Target="mailto:miha.kozelj@tse.si" TargetMode="External"/><Relationship Id="rId690" Type="http://schemas.openxmlformats.org/officeDocument/2006/relationships/hyperlink" Target="mailto:miha.kozelj@tse.si" TargetMode="External"/><Relationship Id="rId40" Type="http://schemas.openxmlformats.org/officeDocument/2006/relationships/hyperlink" Target="mailto:miha.kozelj@tse.si" TargetMode="External"/><Relationship Id="rId136" Type="http://schemas.openxmlformats.org/officeDocument/2006/relationships/hyperlink" Target="mailto:miha.kozelj@tse.si" TargetMode="External"/><Relationship Id="rId178" Type="http://schemas.openxmlformats.org/officeDocument/2006/relationships/hyperlink" Target="mailto:miha.kozelj@tse.si" TargetMode="External"/><Relationship Id="rId301" Type="http://schemas.openxmlformats.org/officeDocument/2006/relationships/hyperlink" Target="mailto:miha.kozelj@tse.si" TargetMode="External"/><Relationship Id="rId343" Type="http://schemas.openxmlformats.org/officeDocument/2006/relationships/hyperlink" Target="mailto:miha.kozelj@tse.si" TargetMode="External"/><Relationship Id="rId550" Type="http://schemas.openxmlformats.org/officeDocument/2006/relationships/hyperlink" Target="mailto:miha.kozelj@tse.si" TargetMode="External"/><Relationship Id="rId82" Type="http://schemas.openxmlformats.org/officeDocument/2006/relationships/hyperlink" Target="mailto:miha.kozelj@tse.si" TargetMode="External"/><Relationship Id="rId203" Type="http://schemas.openxmlformats.org/officeDocument/2006/relationships/hyperlink" Target="mailto:miha.kozelj@tse.si" TargetMode="External"/><Relationship Id="rId385" Type="http://schemas.openxmlformats.org/officeDocument/2006/relationships/hyperlink" Target="mailto:miha.kozelj@tse.si" TargetMode="External"/><Relationship Id="rId592" Type="http://schemas.openxmlformats.org/officeDocument/2006/relationships/hyperlink" Target="mailto:miha.kozelj@tse.si" TargetMode="External"/><Relationship Id="rId606" Type="http://schemas.openxmlformats.org/officeDocument/2006/relationships/hyperlink" Target="mailto:miha.kozelj@tse.si" TargetMode="External"/><Relationship Id="rId648" Type="http://schemas.openxmlformats.org/officeDocument/2006/relationships/hyperlink" Target="mailto:miha.kozelj@tse.si" TargetMode="External"/><Relationship Id="rId245" Type="http://schemas.openxmlformats.org/officeDocument/2006/relationships/hyperlink" Target="mailto:miha.kozelj@tse.si" TargetMode="External"/><Relationship Id="rId287" Type="http://schemas.openxmlformats.org/officeDocument/2006/relationships/hyperlink" Target="mailto:miha.kozelj@tse.si" TargetMode="External"/><Relationship Id="rId410" Type="http://schemas.openxmlformats.org/officeDocument/2006/relationships/hyperlink" Target="mailto:miha.kozelj@tse.si" TargetMode="External"/><Relationship Id="rId452" Type="http://schemas.openxmlformats.org/officeDocument/2006/relationships/hyperlink" Target="mailto:miha.kozelj@tse.si" TargetMode="External"/><Relationship Id="rId494" Type="http://schemas.openxmlformats.org/officeDocument/2006/relationships/hyperlink" Target="mailto:miha.kozelj@tse.si" TargetMode="External"/><Relationship Id="rId508" Type="http://schemas.openxmlformats.org/officeDocument/2006/relationships/hyperlink" Target="mailto:miha.kozelj@tse.si" TargetMode="External"/><Relationship Id="rId105" Type="http://schemas.openxmlformats.org/officeDocument/2006/relationships/hyperlink" Target="mailto:miha.kozelj@tse.si" TargetMode="External"/><Relationship Id="rId147" Type="http://schemas.openxmlformats.org/officeDocument/2006/relationships/hyperlink" Target="mailto:miha.kozelj@tse.si" TargetMode="External"/><Relationship Id="rId312" Type="http://schemas.openxmlformats.org/officeDocument/2006/relationships/hyperlink" Target="mailto:miha.kozelj@tse.si" TargetMode="External"/><Relationship Id="rId354" Type="http://schemas.openxmlformats.org/officeDocument/2006/relationships/hyperlink" Target="mailto:miha.kozelj@tse.si" TargetMode="External"/><Relationship Id="rId51" Type="http://schemas.openxmlformats.org/officeDocument/2006/relationships/hyperlink" Target="mailto:miha.kozelj@tse.si" TargetMode="External"/><Relationship Id="rId93" Type="http://schemas.openxmlformats.org/officeDocument/2006/relationships/hyperlink" Target="mailto:miha.kozelj@tse.si" TargetMode="External"/><Relationship Id="rId189" Type="http://schemas.openxmlformats.org/officeDocument/2006/relationships/hyperlink" Target="mailto:miha.kozelj@tse.si" TargetMode="External"/><Relationship Id="rId396" Type="http://schemas.openxmlformats.org/officeDocument/2006/relationships/hyperlink" Target="mailto:miha.kozelj@tse.si" TargetMode="External"/><Relationship Id="rId561" Type="http://schemas.openxmlformats.org/officeDocument/2006/relationships/hyperlink" Target="mailto:miha.kozelj@tse.si" TargetMode="External"/><Relationship Id="rId617" Type="http://schemas.openxmlformats.org/officeDocument/2006/relationships/hyperlink" Target="mailto:miha.kozelj@tse.si" TargetMode="External"/><Relationship Id="rId659" Type="http://schemas.openxmlformats.org/officeDocument/2006/relationships/hyperlink" Target="mailto:miha.kozelj@tse.si" TargetMode="External"/><Relationship Id="rId214" Type="http://schemas.openxmlformats.org/officeDocument/2006/relationships/hyperlink" Target="mailto:miha.kozelj@tse.si" TargetMode="External"/><Relationship Id="rId256" Type="http://schemas.openxmlformats.org/officeDocument/2006/relationships/hyperlink" Target="mailto:miha.kozelj@tse.si" TargetMode="External"/><Relationship Id="rId298" Type="http://schemas.openxmlformats.org/officeDocument/2006/relationships/hyperlink" Target="mailto:miha.kozelj@tse.si" TargetMode="External"/><Relationship Id="rId421" Type="http://schemas.openxmlformats.org/officeDocument/2006/relationships/hyperlink" Target="mailto:miha.kozelj@tse.si" TargetMode="External"/><Relationship Id="rId463" Type="http://schemas.openxmlformats.org/officeDocument/2006/relationships/hyperlink" Target="mailto:miha.kozelj@tse.si" TargetMode="External"/><Relationship Id="rId519" Type="http://schemas.openxmlformats.org/officeDocument/2006/relationships/hyperlink" Target="mailto:miha.kozelj@tse.si" TargetMode="External"/><Relationship Id="rId670" Type="http://schemas.openxmlformats.org/officeDocument/2006/relationships/hyperlink" Target="mailto:miha.kozelj@tse.si" TargetMode="External"/><Relationship Id="rId116" Type="http://schemas.openxmlformats.org/officeDocument/2006/relationships/hyperlink" Target="mailto:miha.kozelj@tse.si" TargetMode="External"/><Relationship Id="rId158" Type="http://schemas.openxmlformats.org/officeDocument/2006/relationships/hyperlink" Target="mailto:miha.kozelj@tse.si" TargetMode="External"/><Relationship Id="rId323" Type="http://schemas.openxmlformats.org/officeDocument/2006/relationships/hyperlink" Target="mailto:miha.kozelj@tse.si" TargetMode="External"/><Relationship Id="rId530" Type="http://schemas.openxmlformats.org/officeDocument/2006/relationships/hyperlink" Target="mailto:miha.kozelj@tse.si" TargetMode="External"/><Relationship Id="rId20" Type="http://schemas.openxmlformats.org/officeDocument/2006/relationships/hyperlink" Target="mailto:miha.kozelj@tse.si" TargetMode="External"/><Relationship Id="rId62" Type="http://schemas.openxmlformats.org/officeDocument/2006/relationships/hyperlink" Target="mailto:miha.kozelj@tse.si" TargetMode="External"/><Relationship Id="rId365" Type="http://schemas.openxmlformats.org/officeDocument/2006/relationships/hyperlink" Target="mailto:miha.kozelj@tse.si" TargetMode="External"/><Relationship Id="rId572" Type="http://schemas.openxmlformats.org/officeDocument/2006/relationships/hyperlink" Target="mailto:miha.kozelj@tse.si" TargetMode="External"/><Relationship Id="rId628" Type="http://schemas.openxmlformats.org/officeDocument/2006/relationships/hyperlink" Target="mailto:miha.kozelj@tse.si" TargetMode="External"/><Relationship Id="rId225" Type="http://schemas.openxmlformats.org/officeDocument/2006/relationships/hyperlink" Target="mailto:miha.kozelj@tse.si" TargetMode="External"/><Relationship Id="rId267" Type="http://schemas.openxmlformats.org/officeDocument/2006/relationships/hyperlink" Target="mailto:miha.kozelj@tse.si" TargetMode="External"/><Relationship Id="rId432" Type="http://schemas.openxmlformats.org/officeDocument/2006/relationships/hyperlink" Target="mailto:miha.kozelj@tse.si" TargetMode="External"/><Relationship Id="rId474" Type="http://schemas.openxmlformats.org/officeDocument/2006/relationships/hyperlink" Target="mailto:miha.kozelj@tse.si" TargetMode="External"/><Relationship Id="rId127" Type="http://schemas.openxmlformats.org/officeDocument/2006/relationships/hyperlink" Target="mailto:miha.kozelj@tse.si" TargetMode="External"/><Relationship Id="rId681" Type="http://schemas.openxmlformats.org/officeDocument/2006/relationships/hyperlink" Target="mailto:miha.kozelj@tse.si" TargetMode="External"/><Relationship Id="rId31" Type="http://schemas.openxmlformats.org/officeDocument/2006/relationships/hyperlink" Target="mailto:miha.kozelj@tse.si" TargetMode="External"/><Relationship Id="rId73" Type="http://schemas.openxmlformats.org/officeDocument/2006/relationships/hyperlink" Target="mailto:miha.kozelj@tse.si" TargetMode="External"/><Relationship Id="rId169" Type="http://schemas.openxmlformats.org/officeDocument/2006/relationships/hyperlink" Target="mailto:miha.kozelj@tse.si" TargetMode="External"/><Relationship Id="rId334" Type="http://schemas.openxmlformats.org/officeDocument/2006/relationships/hyperlink" Target="mailto:miha.kozelj@tse.si" TargetMode="External"/><Relationship Id="rId376" Type="http://schemas.openxmlformats.org/officeDocument/2006/relationships/hyperlink" Target="mailto:miha.kozelj@tse.si" TargetMode="External"/><Relationship Id="rId541" Type="http://schemas.openxmlformats.org/officeDocument/2006/relationships/hyperlink" Target="mailto:miha.kozelj@tse.si" TargetMode="External"/><Relationship Id="rId583" Type="http://schemas.openxmlformats.org/officeDocument/2006/relationships/hyperlink" Target="mailto:miha.kozelj@tse.si" TargetMode="External"/><Relationship Id="rId639" Type="http://schemas.openxmlformats.org/officeDocument/2006/relationships/hyperlink" Target="mailto:miha.kozelj@tse.si" TargetMode="External"/><Relationship Id="rId4" Type="http://schemas.openxmlformats.org/officeDocument/2006/relationships/hyperlink" Target="mailto:miha.kozelj@tse.si" TargetMode="External"/><Relationship Id="rId180" Type="http://schemas.openxmlformats.org/officeDocument/2006/relationships/hyperlink" Target="mailto:miha.kozelj@tse.si" TargetMode="External"/><Relationship Id="rId236" Type="http://schemas.openxmlformats.org/officeDocument/2006/relationships/hyperlink" Target="mailto:miha.kozelj@tse.si" TargetMode="External"/><Relationship Id="rId278" Type="http://schemas.openxmlformats.org/officeDocument/2006/relationships/hyperlink" Target="mailto:miha.kozelj@tse.si" TargetMode="External"/><Relationship Id="rId401" Type="http://schemas.openxmlformats.org/officeDocument/2006/relationships/hyperlink" Target="mailto:miha.kozelj@tse.si" TargetMode="External"/><Relationship Id="rId443" Type="http://schemas.openxmlformats.org/officeDocument/2006/relationships/hyperlink" Target="mailto:miha.kozelj@tse.si" TargetMode="External"/><Relationship Id="rId650" Type="http://schemas.openxmlformats.org/officeDocument/2006/relationships/hyperlink" Target="mailto:miha.kozelj@tse.si" TargetMode="External"/><Relationship Id="rId303" Type="http://schemas.openxmlformats.org/officeDocument/2006/relationships/hyperlink" Target="mailto:miha.kozelj@tse.si" TargetMode="External"/><Relationship Id="rId485" Type="http://schemas.openxmlformats.org/officeDocument/2006/relationships/hyperlink" Target="mailto:miha.kozelj@tse.si" TargetMode="External"/><Relationship Id="rId692" Type="http://schemas.openxmlformats.org/officeDocument/2006/relationships/hyperlink" Target="mailto:miha.kozelj@tse.si" TargetMode="External"/><Relationship Id="rId42" Type="http://schemas.openxmlformats.org/officeDocument/2006/relationships/hyperlink" Target="mailto:miha.kozelj@tse.si" TargetMode="External"/><Relationship Id="rId84" Type="http://schemas.openxmlformats.org/officeDocument/2006/relationships/hyperlink" Target="mailto:miha.kozelj@tse.si" TargetMode="External"/><Relationship Id="rId138" Type="http://schemas.openxmlformats.org/officeDocument/2006/relationships/hyperlink" Target="mailto:miha.kozelj@tse.si" TargetMode="External"/><Relationship Id="rId345" Type="http://schemas.openxmlformats.org/officeDocument/2006/relationships/hyperlink" Target="mailto:miha.kozelj@tse.si" TargetMode="External"/><Relationship Id="rId387" Type="http://schemas.openxmlformats.org/officeDocument/2006/relationships/hyperlink" Target="mailto:miha.kozelj@tse.si" TargetMode="External"/><Relationship Id="rId510" Type="http://schemas.openxmlformats.org/officeDocument/2006/relationships/hyperlink" Target="mailto:miha.kozelj@tse.si" TargetMode="External"/><Relationship Id="rId552" Type="http://schemas.openxmlformats.org/officeDocument/2006/relationships/hyperlink" Target="mailto:miha.kozelj@tse.si" TargetMode="External"/><Relationship Id="rId594" Type="http://schemas.openxmlformats.org/officeDocument/2006/relationships/hyperlink" Target="mailto:miha.kozelj@tse.si" TargetMode="External"/><Relationship Id="rId608" Type="http://schemas.openxmlformats.org/officeDocument/2006/relationships/hyperlink" Target="mailto:miha.kozelj@tse.si" TargetMode="External"/><Relationship Id="rId191" Type="http://schemas.openxmlformats.org/officeDocument/2006/relationships/hyperlink" Target="mailto:miha.kozelj@tse.si" TargetMode="External"/><Relationship Id="rId205" Type="http://schemas.openxmlformats.org/officeDocument/2006/relationships/hyperlink" Target="mailto:miha.kozelj@tse.si" TargetMode="External"/><Relationship Id="rId247" Type="http://schemas.openxmlformats.org/officeDocument/2006/relationships/hyperlink" Target="mailto:miha.kozelj@tse.si" TargetMode="External"/><Relationship Id="rId412" Type="http://schemas.openxmlformats.org/officeDocument/2006/relationships/hyperlink" Target="mailto:miha.kozelj@tse.si" TargetMode="External"/><Relationship Id="rId107" Type="http://schemas.openxmlformats.org/officeDocument/2006/relationships/hyperlink" Target="mailto:miha.kozelj@tse.si" TargetMode="External"/><Relationship Id="rId289" Type="http://schemas.openxmlformats.org/officeDocument/2006/relationships/hyperlink" Target="mailto:miha.kozelj@tse.si" TargetMode="External"/><Relationship Id="rId454" Type="http://schemas.openxmlformats.org/officeDocument/2006/relationships/hyperlink" Target="mailto:miha.kozelj@tse.si" TargetMode="External"/><Relationship Id="rId496" Type="http://schemas.openxmlformats.org/officeDocument/2006/relationships/hyperlink" Target="mailto:miha.kozelj@tse.si" TargetMode="External"/><Relationship Id="rId661" Type="http://schemas.openxmlformats.org/officeDocument/2006/relationships/hyperlink" Target="mailto:miha.kozelj@tse.si" TargetMode="External"/><Relationship Id="rId11" Type="http://schemas.openxmlformats.org/officeDocument/2006/relationships/hyperlink" Target="mailto:miha.kozelj@tse.si" TargetMode="External"/><Relationship Id="rId53" Type="http://schemas.openxmlformats.org/officeDocument/2006/relationships/hyperlink" Target="mailto:miha.kozelj@tse.si" TargetMode="External"/><Relationship Id="rId149" Type="http://schemas.openxmlformats.org/officeDocument/2006/relationships/hyperlink" Target="mailto:miha.kozelj@tse.si" TargetMode="External"/><Relationship Id="rId314" Type="http://schemas.openxmlformats.org/officeDocument/2006/relationships/hyperlink" Target="mailto:miha.kozelj@tse.si" TargetMode="External"/><Relationship Id="rId356" Type="http://schemas.openxmlformats.org/officeDocument/2006/relationships/hyperlink" Target="mailto:miha.kozelj@tse.si" TargetMode="External"/><Relationship Id="rId398" Type="http://schemas.openxmlformats.org/officeDocument/2006/relationships/hyperlink" Target="mailto:miha.kozelj@tse.si" TargetMode="External"/><Relationship Id="rId521" Type="http://schemas.openxmlformats.org/officeDocument/2006/relationships/hyperlink" Target="mailto:miha.kozelj@tse.si" TargetMode="External"/><Relationship Id="rId563" Type="http://schemas.openxmlformats.org/officeDocument/2006/relationships/hyperlink" Target="mailto:miha.kozelj@tse.si" TargetMode="External"/><Relationship Id="rId619" Type="http://schemas.openxmlformats.org/officeDocument/2006/relationships/hyperlink" Target="mailto:miha.kozelj@tse.si" TargetMode="External"/><Relationship Id="rId95" Type="http://schemas.openxmlformats.org/officeDocument/2006/relationships/hyperlink" Target="mailto:miha.kozelj@tse.si" TargetMode="External"/><Relationship Id="rId160" Type="http://schemas.openxmlformats.org/officeDocument/2006/relationships/hyperlink" Target="mailto:miha.kozelj@tse.si" TargetMode="External"/><Relationship Id="rId216" Type="http://schemas.openxmlformats.org/officeDocument/2006/relationships/hyperlink" Target="mailto:miha.kozelj@tse.si" TargetMode="External"/><Relationship Id="rId423" Type="http://schemas.openxmlformats.org/officeDocument/2006/relationships/hyperlink" Target="mailto:miha.kozelj@tse.si" TargetMode="External"/><Relationship Id="rId258" Type="http://schemas.openxmlformats.org/officeDocument/2006/relationships/hyperlink" Target="mailto:miha.kozelj@tse.si" TargetMode="External"/><Relationship Id="rId465" Type="http://schemas.openxmlformats.org/officeDocument/2006/relationships/hyperlink" Target="mailto:miha.kozelj@tse.si" TargetMode="External"/><Relationship Id="rId630" Type="http://schemas.openxmlformats.org/officeDocument/2006/relationships/hyperlink" Target="mailto:miha.kozelj@tse.si" TargetMode="External"/><Relationship Id="rId672" Type="http://schemas.openxmlformats.org/officeDocument/2006/relationships/hyperlink" Target="mailto:miha.kozelj@tse.si" TargetMode="External"/><Relationship Id="rId22" Type="http://schemas.openxmlformats.org/officeDocument/2006/relationships/hyperlink" Target="mailto:miha.kozelj@tse.si" TargetMode="External"/><Relationship Id="rId64" Type="http://schemas.openxmlformats.org/officeDocument/2006/relationships/hyperlink" Target="mailto:miha.kozelj@tse.si" TargetMode="External"/><Relationship Id="rId118" Type="http://schemas.openxmlformats.org/officeDocument/2006/relationships/hyperlink" Target="mailto:miha.kozelj@tse.si" TargetMode="External"/><Relationship Id="rId325" Type="http://schemas.openxmlformats.org/officeDocument/2006/relationships/hyperlink" Target="mailto:miha.kozelj@tse.si" TargetMode="External"/><Relationship Id="rId367" Type="http://schemas.openxmlformats.org/officeDocument/2006/relationships/hyperlink" Target="mailto:miha.kozelj@tse.si" TargetMode="External"/><Relationship Id="rId532" Type="http://schemas.openxmlformats.org/officeDocument/2006/relationships/hyperlink" Target="mailto:miha.kozelj@tse.si" TargetMode="External"/><Relationship Id="rId574" Type="http://schemas.openxmlformats.org/officeDocument/2006/relationships/hyperlink" Target="mailto:miha.kozelj@tse.si" TargetMode="External"/><Relationship Id="rId171" Type="http://schemas.openxmlformats.org/officeDocument/2006/relationships/hyperlink" Target="mailto:miha.kozelj@tse.si" TargetMode="External"/><Relationship Id="rId227" Type="http://schemas.openxmlformats.org/officeDocument/2006/relationships/hyperlink" Target="mailto:miha.kozelj@tse.si" TargetMode="External"/><Relationship Id="rId269" Type="http://schemas.openxmlformats.org/officeDocument/2006/relationships/hyperlink" Target="mailto:miha.kozelj@tse.si" TargetMode="External"/><Relationship Id="rId434" Type="http://schemas.openxmlformats.org/officeDocument/2006/relationships/hyperlink" Target="mailto:miha.kozelj@tse.si" TargetMode="External"/><Relationship Id="rId476" Type="http://schemas.openxmlformats.org/officeDocument/2006/relationships/hyperlink" Target="mailto:miha.kozelj@tse.si" TargetMode="External"/><Relationship Id="rId641" Type="http://schemas.openxmlformats.org/officeDocument/2006/relationships/hyperlink" Target="mailto:miha.kozelj@tse.si" TargetMode="External"/><Relationship Id="rId683" Type="http://schemas.openxmlformats.org/officeDocument/2006/relationships/hyperlink" Target="mailto:miha.kozelj@tse.si" TargetMode="External"/><Relationship Id="rId33" Type="http://schemas.openxmlformats.org/officeDocument/2006/relationships/hyperlink" Target="mailto:miha.kozelj@tse.si" TargetMode="External"/><Relationship Id="rId129" Type="http://schemas.openxmlformats.org/officeDocument/2006/relationships/hyperlink" Target="mailto:miha.kozelj@tse.si" TargetMode="External"/><Relationship Id="rId280" Type="http://schemas.openxmlformats.org/officeDocument/2006/relationships/hyperlink" Target="mailto:miha.kozelj@tse.si" TargetMode="External"/><Relationship Id="rId336" Type="http://schemas.openxmlformats.org/officeDocument/2006/relationships/hyperlink" Target="mailto:miha.kozelj@tse.si" TargetMode="External"/><Relationship Id="rId501" Type="http://schemas.openxmlformats.org/officeDocument/2006/relationships/hyperlink" Target="mailto:miha.kozelj@tse.si" TargetMode="External"/><Relationship Id="rId543" Type="http://schemas.openxmlformats.org/officeDocument/2006/relationships/hyperlink" Target="mailto:miha.kozelj@tse.si" TargetMode="External"/><Relationship Id="rId75" Type="http://schemas.openxmlformats.org/officeDocument/2006/relationships/hyperlink" Target="mailto:miha.kozelj@tse.si" TargetMode="External"/><Relationship Id="rId140" Type="http://schemas.openxmlformats.org/officeDocument/2006/relationships/hyperlink" Target="mailto:miha.kozelj@tse.si" TargetMode="External"/><Relationship Id="rId182" Type="http://schemas.openxmlformats.org/officeDocument/2006/relationships/hyperlink" Target="mailto:miha.kozelj@tse.si" TargetMode="External"/><Relationship Id="rId378" Type="http://schemas.openxmlformats.org/officeDocument/2006/relationships/hyperlink" Target="mailto:miha.kozelj@tse.si" TargetMode="External"/><Relationship Id="rId403" Type="http://schemas.openxmlformats.org/officeDocument/2006/relationships/hyperlink" Target="mailto:miha.kozelj@tse.si" TargetMode="External"/><Relationship Id="rId585" Type="http://schemas.openxmlformats.org/officeDocument/2006/relationships/hyperlink" Target="mailto:miha.kozelj@tse.si" TargetMode="External"/><Relationship Id="rId6" Type="http://schemas.openxmlformats.org/officeDocument/2006/relationships/hyperlink" Target="mailto:miha.kozelj@tse.si" TargetMode="External"/><Relationship Id="rId238" Type="http://schemas.openxmlformats.org/officeDocument/2006/relationships/hyperlink" Target="mailto:miha.kozelj@tse.si" TargetMode="External"/><Relationship Id="rId445" Type="http://schemas.openxmlformats.org/officeDocument/2006/relationships/hyperlink" Target="mailto:miha.kozelj@tse.si" TargetMode="External"/><Relationship Id="rId487" Type="http://schemas.openxmlformats.org/officeDocument/2006/relationships/hyperlink" Target="mailto:miha.kozelj@tse.si" TargetMode="External"/><Relationship Id="rId610" Type="http://schemas.openxmlformats.org/officeDocument/2006/relationships/hyperlink" Target="mailto:miha.kozelj@tse.si" TargetMode="External"/><Relationship Id="rId652" Type="http://schemas.openxmlformats.org/officeDocument/2006/relationships/hyperlink" Target="mailto:miha.kozelj@tse.si" TargetMode="External"/><Relationship Id="rId694" Type="http://schemas.openxmlformats.org/officeDocument/2006/relationships/hyperlink" Target="mailto:miha.kozelj@tse.si" TargetMode="External"/><Relationship Id="rId291" Type="http://schemas.openxmlformats.org/officeDocument/2006/relationships/hyperlink" Target="mailto:miha.kozelj@tse.si" TargetMode="External"/><Relationship Id="rId305" Type="http://schemas.openxmlformats.org/officeDocument/2006/relationships/hyperlink" Target="mailto:miha.kozelj@tse.si" TargetMode="External"/><Relationship Id="rId347" Type="http://schemas.openxmlformats.org/officeDocument/2006/relationships/hyperlink" Target="mailto:miha.kozelj@tse.si" TargetMode="External"/><Relationship Id="rId512" Type="http://schemas.openxmlformats.org/officeDocument/2006/relationships/hyperlink" Target="mailto:miha.kozelj@tse.si" TargetMode="External"/><Relationship Id="rId44" Type="http://schemas.openxmlformats.org/officeDocument/2006/relationships/hyperlink" Target="mailto:miha.kozelj@tse.si" TargetMode="External"/><Relationship Id="rId86" Type="http://schemas.openxmlformats.org/officeDocument/2006/relationships/hyperlink" Target="mailto:miha.kozelj@tse.si" TargetMode="External"/><Relationship Id="rId151" Type="http://schemas.openxmlformats.org/officeDocument/2006/relationships/hyperlink" Target="mailto:miha.kozelj@tse.si" TargetMode="External"/><Relationship Id="rId389" Type="http://schemas.openxmlformats.org/officeDocument/2006/relationships/hyperlink" Target="mailto:miha.kozelj@tse.si" TargetMode="External"/><Relationship Id="rId554" Type="http://schemas.openxmlformats.org/officeDocument/2006/relationships/hyperlink" Target="mailto:miha.kozelj@tse.si" TargetMode="External"/><Relationship Id="rId596" Type="http://schemas.openxmlformats.org/officeDocument/2006/relationships/hyperlink" Target="mailto:miha.kozelj@tse.si" TargetMode="External"/><Relationship Id="rId193" Type="http://schemas.openxmlformats.org/officeDocument/2006/relationships/hyperlink" Target="mailto:miha.kozelj@tse.si" TargetMode="External"/><Relationship Id="rId207" Type="http://schemas.openxmlformats.org/officeDocument/2006/relationships/hyperlink" Target="mailto:miha.kozelj@tse.si" TargetMode="External"/><Relationship Id="rId249" Type="http://schemas.openxmlformats.org/officeDocument/2006/relationships/hyperlink" Target="mailto:miha.kozelj@tse.si" TargetMode="External"/><Relationship Id="rId414" Type="http://schemas.openxmlformats.org/officeDocument/2006/relationships/hyperlink" Target="mailto:miha.kozelj@tse.si" TargetMode="External"/><Relationship Id="rId456" Type="http://schemas.openxmlformats.org/officeDocument/2006/relationships/hyperlink" Target="mailto:miha.kozelj@tse.si" TargetMode="External"/><Relationship Id="rId498" Type="http://schemas.openxmlformats.org/officeDocument/2006/relationships/hyperlink" Target="mailto:miha.kozelj@tse.si" TargetMode="External"/><Relationship Id="rId621" Type="http://schemas.openxmlformats.org/officeDocument/2006/relationships/hyperlink" Target="mailto:miha.kozelj@tse.si" TargetMode="External"/><Relationship Id="rId663" Type="http://schemas.openxmlformats.org/officeDocument/2006/relationships/hyperlink" Target="mailto:miha.kozelj@tse.si" TargetMode="External"/><Relationship Id="rId13" Type="http://schemas.openxmlformats.org/officeDocument/2006/relationships/hyperlink" Target="mailto:miha.kozelj@tse.si" TargetMode="External"/><Relationship Id="rId109" Type="http://schemas.openxmlformats.org/officeDocument/2006/relationships/hyperlink" Target="mailto:miha.kozelj@tse.si" TargetMode="External"/><Relationship Id="rId260" Type="http://schemas.openxmlformats.org/officeDocument/2006/relationships/hyperlink" Target="mailto:miha.kozelj@tse.si" TargetMode="External"/><Relationship Id="rId316" Type="http://schemas.openxmlformats.org/officeDocument/2006/relationships/hyperlink" Target="mailto:miha.kozelj@tse.si" TargetMode="External"/><Relationship Id="rId523" Type="http://schemas.openxmlformats.org/officeDocument/2006/relationships/hyperlink" Target="mailto:miha.kozelj@tse.si" TargetMode="External"/><Relationship Id="rId55" Type="http://schemas.openxmlformats.org/officeDocument/2006/relationships/hyperlink" Target="mailto:miha.kozelj@tse.si" TargetMode="External"/><Relationship Id="rId97" Type="http://schemas.openxmlformats.org/officeDocument/2006/relationships/hyperlink" Target="mailto:miha.kozelj@tse.si" TargetMode="External"/><Relationship Id="rId120" Type="http://schemas.openxmlformats.org/officeDocument/2006/relationships/hyperlink" Target="mailto:miha.kozelj@tse.si" TargetMode="External"/><Relationship Id="rId358" Type="http://schemas.openxmlformats.org/officeDocument/2006/relationships/hyperlink" Target="mailto:miha.kozelj@tse.si" TargetMode="External"/><Relationship Id="rId565" Type="http://schemas.openxmlformats.org/officeDocument/2006/relationships/hyperlink" Target="mailto:miha.kozelj@tse.si" TargetMode="External"/><Relationship Id="rId162" Type="http://schemas.openxmlformats.org/officeDocument/2006/relationships/hyperlink" Target="mailto:miha.kozelj@tse.si" TargetMode="External"/><Relationship Id="rId218" Type="http://schemas.openxmlformats.org/officeDocument/2006/relationships/hyperlink" Target="mailto:miha.kozelj@tse.si" TargetMode="External"/><Relationship Id="rId425" Type="http://schemas.openxmlformats.org/officeDocument/2006/relationships/hyperlink" Target="mailto:miha.kozelj@tse.si" TargetMode="External"/><Relationship Id="rId467" Type="http://schemas.openxmlformats.org/officeDocument/2006/relationships/hyperlink" Target="mailto:miha.kozelj@tse.si" TargetMode="External"/><Relationship Id="rId632" Type="http://schemas.openxmlformats.org/officeDocument/2006/relationships/hyperlink" Target="mailto:miha.kozelj@tse.si" TargetMode="External"/><Relationship Id="rId271" Type="http://schemas.openxmlformats.org/officeDocument/2006/relationships/hyperlink" Target="mailto:miha.kozelj@tse.si" TargetMode="External"/><Relationship Id="rId674" Type="http://schemas.openxmlformats.org/officeDocument/2006/relationships/hyperlink" Target="mailto:miha.kozelj@tse.si" TargetMode="External"/><Relationship Id="rId24" Type="http://schemas.openxmlformats.org/officeDocument/2006/relationships/hyperlink" Target="mailto:miha.kozelj@tse.si" TargetMode="External"/><Relationship Id="rId66" Type="http://schemas.openxmlformats.org/officeDocument/2006/relationships/hyperlink" Target="mailto:miha.kozelj@tse.si" TargetMode="External"/><Relationship Id="rId131" Type="http://schemas.openxmlformats.org/officeDocument/2006/relationships/hyperlink" Target="mailto:miha.kozelj@tse.si" TargetMode="External"/><Relationship Id="rId327" Type="http://schemas.openxmlformats.org/officeDocument/2006/relationships/hyperlink" Target="mailto:miha.kozelj@tse.si" TargetMode="External"/><Relationship Id="rId369" Type="http://schemas.openxmlformats.org/officeDocument/2006/relationships/hyperlink" Target="mailto:miha.kozelj@tse.si" TargetMode="External"/><Relationship Id="rId534" Type="http://schemas.openxmlformats.org/officeDocument/2006/relationships/hyperlink" Target="mailto:miha.kozelj@tse.si" TargetMode="External"/><Relationship Id="rId576" Type="http://schemas.openxmlformats.org/officeDocument/2006/relationships/hyperlink" Target="mailto:miha.kozelj@tse.si" TargetMode="External"/><Relationship Id="rId173" Type="http://schemas.openxmlformats.org/officeDocument/2006/relationships/hyperlink" Target="mailto:miha.kozelj@tse.si" TargetMode="External"/><Relationship Id="rId229" Type="http://schemas.openxmlformats.org/officeDocument/2006/relationships/hyperlink" Target="mailto:miha.kozelj@tse.si" TargetMode="External"/><Relationship Id="rId380" Type="http://schemas.openxmlformats.org/officeDocument/2006/relationships/hyperlink" Target="mailto:miha.kozelj@tse.si" TargetMode="External"/><Relationship Id="rId436" Type="http://schemas.openxmlformats.org/officeDocument/2006/relationships/hyperlink" Target="mailto:miha.kozelj@tse.si" TargetMode="External"/><Relationship Id="rId601" Type="http://schemas.openxmlformats.org/officeDocument/2006/relationships/hyperlink" Target="mailto:miha.kozelj@tse.si" TargetMode="External"/><Relationship Id="rId643" Type="http://schemas.openxmlformats.org/officeDocument/2006/relationships/hyperlink" Target="mailto:miha.kozelj@tse.si" TargetMode="External"/><Relationship Id="rId240" Type="http://schemas.openxmlformats.org/officeDocument/2006/relationships/hyperlink" Target="mailto:miha.kozelj@tse.si" TargetMode="External"/><Relationship Id="rId478" Type="http://schemas.openxmlformats.org/officeDocument/2006/relationships/hyperlink" Target="mailto:miha.kozelj@tse.si" TargetMode="External"/><Relationship Id="rId685" Type="http://schemas.openxmlformats.org/officeDocument/2006/relationships/hyperlink" Target="mailto:miha.kozelj@tse.si" TargetMode="External"/><Relationship Id="rId35" Type="http://schemas.openxmlformats.org/officeDocument/2006/relationships/hyperlink" Target="mailto:miha.kozelj@tse.si" TargetMode="External"/><Relationship Id="rId77" Type="http://schemas.openxmlformats.org/officeDocument/2006/relationships/hyperlink" Target="mailto:miha.kozelj@tse.si" TargetMode="External"/><Relationship Id="rId100" Type="http://schemas.openxmlformats.org/officeDocument/2006/relationships/hyperlink" Target="mailto:miha.kozelj@tse.si" TargetMode="External"/><Relationship Id="rId282" Type="http://schemas.openxmlformats.org/officeDocument/2006/relationships/hyperlink" Target="mailto:miha.kozelj@tse.si" TargetMode="External"/><Relationship Id="rId338" Type="http://schemas.openxmlformats.org/officeDocument/2006/relationships/hyperlink" Target="mailto:miha.kozelj@tse.si" TargetMode="External"/><Relationship Id="rId503" Type="http://schemas.openxmlformats.org/officeDocument/2006/relationships/hyperlink" Target="mailto:miha.kozelj@tse.si" TargetMode="External"/><Relationship Id="rId545" Type="http://schemas.openxmlformats.org/officeDocument/2006/relationships/hyperlink" Target="mailto:miha.kozelj@tse.si" TargetMode="External"/><Relationship Id="rId587" Type="http://schemas.openxmlformats.org/officeDocument/2006/relationships/hyperlink" Target="mailto:miha.kozelj@tse.si" TargetMode="External"/><Relationship Id="rId8" Type="http://schemas.openxmlformats.org/officeDocument/2006/relationships/hyperlink" Target="mailto:miha.kozelj@tse.si" TargetMode="External"/><Relationship Id="rId142" Type="http://schemas.openxmlformats.org/officeDocument/2006/relationships/hyperlink" Target="mailto:miha.kozelj@tse.si" TargetMode="External"/><Relationship Id="rId184" Type="http://schemas.openxmlformats.org/officeDocument/2006/relationships/hyperlink" Target="mailto:miha.kozelj@tse.si" TargetMode="External"/><Relationship Id="rId391" Type="http://schemas.openxmlformats.org/officeDocument/2006/relationships/hyperlink" Target="mailto:miha.kozelj@tse.si" TargetMode="External"/><Relationship Id="rId405" Type="http://schemas.openxmlformats.org/officeDocument/2006/relationships/hyperlink" Target="mailto:miha.kozelj@tse.si" TargetMode="External"/><Relationship Id="rId447" Type="http://schemas.openxmlformats.org/officeDocument/2006/relationships/hyperlink" Target="mailto:miha.kozelj@tse.si" TargetMode="External"/><Relationship Id="rId612" Type="http://schemas.openxmlformats.org/officeDocument/2006/relationships/hyperlink" Target="mailto:miha.kozelj@tse.si" TargetMode="External"/><Relationship Id="rId251" Type="http://schemas.openxmlformats.org/officeDocument/2006/relationships/hyperlink" Target="mailto:miha.kozelj@tse.si" TargetMode="External"/><Relationship Id="rId489" Type="http://schemas.openxmlformats.org/officeDocument/2006/relationships/hyperlink" Target="mailto:miha.kozelj@tse.si" TargetMode="External"/><Relationship Id="rId654" Type="http://schemas.openxmlformats.org/officeDocument/2006/relationships/hyperlink" Target="mailto:miha.kozelj@tse.si" TargetMode="External"/><Relationship Id="rId696" Type="http://schemas.openxmlformats.org/officeDocument/2006/relationships/hyperlink" Target="mailto:miha.kozelj@tse.si" TargetMode="External"/><Relationship Id="rId46" Type="http://schemas.openxmlformats.org/officeDocument/2006/relationships/hyperlink" Target="mailto:miha.kozelj@tse.si" TargetMode="External"/><Relationship Id="rId293" Type="http://schemas.openxmlformats.org/officeDocument/2006/relationships/hyperlink" Target="mailto:miha.kozelj@tse.si" TargetMode="External"/><Relationship Id="rId307" Type="http://schemas.openxmlformats.org/officeDocument/2006/relationships/hyperlink" Target="mailto:miha.kozelj@tse.si" TargetMode="External"/><Relationship Id="rId349" Type="http://schemas.openxmlformats.org/officeDocument/2006/relationships/hyperlink" Target="mailto:miha.kozelj@tse.si" TargetMode="External"/><Relationship Id="rId514" Type="http://schemas.openxmlformats.org/officeDocument/2006/relationships/hyperlink" Target="mailto:miha.kozelj@tse.si" TargetMode="External"/><Relationship Id="rId556" Type="http://schemas.openxmlformats.org/officeDocument/2006/relationships/hyperlink" Target="mailto:miha.kozelj@tse.si" TargetMode="External"/><Relationship Id="rId88" Type="http://schemas.openxmlformats.org/officeDocument/2006/relationships/hyperlink" Target="mailto:miha.kozelj@tse.si" TargetMode="External"/><Relationship Id="rId111" Type="http://schemas.openxmlformats.org/officeDocument/2006/relationships/hyperlink" Target="mailto:miha.kozelj@tse.si" TargetMode="External"/><Relationship Id="rId153" Type="http://schemas.openxmlformats.org/officeDocument/2006/relationships/hyperlink" Target="mailto:miha.kozelj@tse.si" TargetMode="External"/><Relationship Id="rId195" Type="http://schemas.openxmlformats.org/officeDocument/2006/relationships/hyperlink" Target="mailto:miha.kozelj@tse.si" TargetMode="External"/><Relationship Id="rId209" Type="http://schemas.openxmlformats.org/officeDocument/2006/relationships/hyperlink" Target="mailto:miha.kozelj@tse.si" TargetMode="External"/><Relationship Id="rId360" Type="http://schemas.openxmlformats.org/officeDocument/2006/relationships/hyperlink" Target="mailto:miha.kozelj@tse.si" TargetMode="External"/><Relationship Id="rId416" Type="http://schemas.openxmlformats.org/officeDocument/2006/relationships/hyperlink" Target="mailto:miha.kozelj@tse.si" TargetMode="External"/><Relationship Id="rId598" Type="http://schemas.openxmlformats.org/officeDocument/2006/relationships/hyperlink" Target="mailto:miha.kozelj@tse.si" TargetMode="External"/><Relationship Id="rId220" Type="http://schemas.openxmlformats.org/officeDocument/2006/relationships/hyperlink" Target="mailto:miha.kozelj@tse.si" TargetMode="External"/><Relationship Id="rId458" Type="http://schemas.openxmlformats.org/officeDocument/2006/relationships/hyperlink" Target="mailto:miha.kozelj@tse.si" TargetMode="External"/><Relationship Id="rId623" Type="http://schemas.openxmlformats.org/officeDocument/2006/relationships/hyperlink" Target="mailto:miha.kozelj@tse.si" TargetMode="External"/><Relationship Id="rId665" Type="http://schemas.openxmlformats.org/officeDocument/2006/relationships/hyperlink" Target="mailto:miha.kozelj@tse.si" TargetMode="External"/><Relationship Id="rId15" Type="http://schemas.openxmlformats.org/officeDocument/2006/relationships/hyperlink" Target="mailto:miha.kozelj@tse.si" TargetMode="External"/><Relationship Id="rId57" Type="http://schemas.openxmlformats.org/officeDocument/2006/relationships/hyperlink" Target="mailto:miha.kozelj@tse.si" TargetMode="External"/><Relationship Id="rId262" Type="http://schemas.openxmlformats.org/officeDocument/2006/relationships/hyperlink" Target="mailto:miha.kozelj@tse.si" TargetMode="External"/><Relationship Id="rId318" Type="http://schemas.openxmlformats.org/officeDocument/2006/relationships/hyperlink" Target="mailto:miha.kozelj@tse.si" TargetMode="External"/><Relationship Id="rId525" Type="http://schemas.openxmlformats.org/officeDocument/2006/relationships/hyperlink" Target="mailto:miha.kozelj@tse.si" TargetMode="External"/><Relationship Id="rId567" Type="http://schemas.openxmlformats.org/officeDocument/2006/relationships/hyperlink" Target="mailto:miha.kozelj@tse.si" TargetMode="External"/><Relationship Id="rId99" Type="http://schemas.openxmlformats.org/officeDocument/2006/relationships/hyperlink" Target="mailto:miha.kozelj@tse.si" TargetMode="External"/><Relationship Id="rId122" Type="http://schemas.openxmlformats.org/officeDocument/2006/relationships/hyperlink" Target="mailto:miha.kozelj@tse.si" TargetMode="External"/><Relationship Id="rId164" Type="http://schemas.openxmlformats.org/officeDocument/2006/relationships/hyperlink" Target="mailto:miha.kozelj@tse.si" TargetMode="External"/><Relationship Id="rId371" Type="http://schemas.openxmlformats.org/officeDocument/2006/relationships/hyperlink" Target="mailto:miha.kozelj@tse.si" TargetMode="External"/><Relationship Id="rId427" Type="http://schemas.openxmlformats.org/officeDocument/2006/relationships/hyperlink" Target="mailto:miha.kozelj@tse.si" TargetMode="External"/><Relationship Id="rId469" Type="http://schemas.openxmlformats.org/officeDocument/2006/relationships/hyperlink" Target="mailto:miha.kozelj@tse.si" TargetMode="External"/><Relationship Id="rId634" Type="http://schemas.openxmlformats.org/officeDocument/2006/relationships/hyperlink" Target="mailto:miha.kozelj@tse.si" TargetMode="External"/><Relationship Id="rId676" Type="http://schemas.openxmlformats.org/officeDocument/2006/relationships/hyperlink" Target="mailto:miha.kozelj@tse.si" TargetMode="External"/><Relationship Id="rId26" Type="http://schemas.openxmlformats.org/officeDocument/2006/relationships/hyperlink" Target="mailto:miha.kozelj@tse.si" TargetMode="External"/><Relationship Id="rId231" Type="http://schemas.openxmlformats.org/officeDocument/2006/relationships/hyperlink" Target="mailto:miha.kozelj@tse.si" TargetMode="External"/><Relationship Id="rId273" Type="http://schemas.openxmlformats.org/officeDocument/2006/relationships/hyperlink" Target="mailto:miha.kozelj@tse.si" TargetMode="External"/><Relationship Id="rId329" Type="http://schemas.openxmlformats.org/officeDocument/2006/relationships/hyperlink" Target="mailto:miha.kozelj@tse.si" TargetMode="External"/><Relationship Id="rId480" Type="http://schemas.openxmlformats.org/officeDocument/2006/relationships/hyperlink" Target="mailto:miha.kozelj@tse.si" TargetMode="External"/><Relationship Id="rId536" Type="http://schemas.openxmlformats.org/officeDocument/2006/relationships/hyperlink" Target="mailto:miha.kozelj@tse.si" TargetMode="External"/><Relationship Id="rId68" Type="http://schemas.openxmlformats.org/officeDocument/2006/relationships/hyperlink" Target="mailto:miha.kozelj@tse.si" TargetMode="External"/><Relationship Id="rId133" Type="http://schemas.openxmlformats.org/officeDocument/2006/relationships/hyperlink" Target="mailto:miha.kozelj@tse.si" TargetMode="External"/><Relationship Id="rId175" Type="http://schemas.openxmlformats.org/officeDocument/2006/relationships/hyperlink" Target="mailto:miha.kozelj@tse.si" TargetMode="External"/><Relationship Id="rId340" Type="http://schemas.openxmlformats.org/officeDocument/2006/relationships/hyperlink" Target="mailto:miha.kozelj@tse.si" TargetMode="External"/><Relationship Id="rId578" Type="http://schemas.openxmlformats.org/officeDocument/2006/relationships/hyperlink" Target="mailto:miha.kozelj@tse.si" TargetMode="External"/><Relationship Id="rId200" Type="http://schemas.openxmlformats.org/officeDocument/2006/relationships/hyperlink" Target="mailto:miha.kozelj@tse.si" TargetMode="External"/><Relationship Id="rId382" Type="http://schemas.openxmlformats.org/officeDocument/2006/relationships/hyperlink" Target="mailto:miha.kozelj@tse.si" TargetMode="External"/><Relationship Id="rId438" Type="http://schemas.openxmlformats.org/officeDocument/2006/relationships/hyperlink" Target="mailto:miha.kozelj@tse.si" TargetMode="External"/><Relationship Id="rId603" Type="http://schemas.openxmlformats.org/officeDocument/2006/relationships/hyperlink" Target="mailto:miha.kozelj@tse.si" TargetMode="External"/><Relationship Id="rId645" Type="http://schemas.openxmlformats.org/officeDocument/2006/relationships/hyperlink" Target="mailto:miha.kozelj@tse.si" TargetMode="External"/><Relationship Id="rId687" Type="http://schemas.openxmlformats.org/officeDocument/2006/relationships/hyperlink" Target="mailto:miha.kozelj@tse.si" TargetMode="External"/><Relationship Id="rId242" Type="http://schemas.openxmlformats.org/officeDocument/2006/relationships/hyperlink" Target="mailto:miha.kozelj@tse.si" TargetMode="External"/><Relationship Id="rId284" Type="http://schemas.openxmlformats.org/officeDocument/2006/relationships/hyperlink" Target="mailto:miha.kozelj@tse.si" TargetMode="External"/><Relationship Id="rId491" Type="http://schemas.openxmlformats.org/officeDocument/2006/relationships/hyperlink" Target="mailto:miha.kozelj@tse.si" TargetMode="External"/><Relationship Id="rId505" Type="http://schemas.openxmlformats.org/officeDocument/2006/relationships/hyperlink" Target="mailto:miha.kozelj@tse.si" TargetMode="External"/><Relationship Id="rId37" Type="http://schemas.openxmlformats.org/officeDocument/2006/relationships/hyperlink" Target="mailto:miha.kozelj@tse.si" TargetMode="External"/><Relationship Id="rId79" Type="http://schemas.openxmlformats.org/officeDocument/2006/relationships/hyperlink" Target="mailto:miha.kozelj@tse.si" TargetMode="External"/><Relationship Id="rId102" Type="http://schemas.openxmlformats.org/officeDocument/2006/relationships/hyperlink" Target="mailto:miha.kozelj@tse.si" TargetMode="External"/><Relationship Id="rId144" Type="http://schemas.openxmlformats.org/officeDocument/2006/relationships/hyperlink" Target="mailto:miha.kozelj@tse.si" TargetMode="External"/><Relationship Id="rId547" Type="http://schemas.openxmlformats.org/officeDocument/2006/relationships/hyperlink" Target="mailto:miha.kozelj@tse.si" TargetMode="External"/><Relationship Id="rId589" Type="http://schemas.openxmlformats.org/officeDocument/2006/relationships/hyperlink" Target="mailto:miha.kozelj@tse.si" TargetMode="External"/><Relationship Id="rId90" Type="http://schemas.openxmlformats.org/officeDocument/2006/relationships/hyperlink" Target="mailto:miha.kozelj@tse.si" TargetMode="External"/><Relationship Id="rId186" Type="http://schemas.openxmlformats.org/officeDocument/2006/relationships/hyperlink" Target="mailto:miha.kozelj@tse.si" TargetMode="External"/><Relationship Id="rId351" Type="http://schemas.openxmlformats.org/officeDocument/2006/relationships/hyperlink" Target="mailto:miha.kozelj@tse.si" TargetMode="External"/><Relationship Id="rId393" Type="http://schemas.openxmlformats.org/officeDocument/2006/relationships/hyperlink" Target="mailto:miha.kozelj@tse.si" TargetMode="External"/><Relationship Id="rId407" Type="http://schemas.openxmlformats.org/officeDocument/2006/relationships/hyperlink" Target="mailto:miha.kozelj@tse.si" TargetMode="External"/><Relationship Id="rId449" Type="http://schemas.openxmlformats.org/officeDocument/2006/relationships/hyperlink" Target="mailto:miha.kozelj@tse.si" TargetMode="External"/><Relationship Id="rId614" Type="http://schemas.openxmlformats.org/officeDocument/2006/relationships/hyperlink" Target="mailto:miha.kozelj@tse.si" TargetMode="External"/><Relationship Id="rId656" Type="http://schemas.openxmlformats.org/officeDocument/2006/relationships/hyperlink" Target="mailto:miha.kozelj@tse.si" TargetMode="External"/><Relationship Id="rId211" Type="http://schemas.openxmlformats.org/officeDocument/2006/relationships/hyperlink" Target="mailto:miha.kozelj@tse.si" TargetMode="External"/><Relationship Id="rId253" Type="http://schemas.openxmlformats.org/officeDocument/2006/relationships/hyperlink" Target="mailto:miha.kozelj@tse.si" TargetMode="External"/><Relationship Id="rId295" Type="http://schemas.openxmlformats.org/officeDocument/2006/relationships/hyperlink" Target="mailto:miha.kozelj@tse.si" TargetMode="External"/><Relationship Id="rId309" Type="http://schemas.openxmlformats.org/officeDocument/2006/relationships/hyperlink" Target="mailto:miha.kozelj@tse.si" TargetMode="External"/><Relationship Id="rId460" Type="http://schemas.openxmlformats.org/officeDocument/2006/relationships/hyperlink" Target="mailto:miha.kozelj@tse.si" TargetMode="External"/><Relationship Id="rId516" Type="http://schemas.openxmlformats.org/officeDocument/2006/relationships/hyperlink" Target="mailto:miha.kozelj@tse.si" TargetMode="External"/><Relationship Id="rId698" Type="http://schemas.openxmlformats.org/officeDocument/2006/relationships/printerSettings" Target="../printerSettings/printerSettings1.bin"/><Relationship Id="rId48" Type="http://schemas.openxmlformats.org/officeDocument/2006/relationships/hyperlink" Target="mailto:miha.kozelj@tse.si" TargetMode="External"/><Relationship Id="rId113" Type="http://schemas.openxmlformats.org/officeDocument/2006/relationships/hyperlink" Target="mailto:miha.kozelj@tse.si" TargetMode="External"/><Relationship Id="rId320" Type="http://schemas.openxmlformats.org/officeDocument/2006/relationships/hyperlink" Target="mailto:miha.kozelj@tse.si" TargetMode="External"/><Relationship Id="rId558" Type="http://schemas.openxmlformats.org/officeDocument/2006/relationships/hyperlink" Target="mailto:miha.kozelj@tse.si" TargetMode="External"/><Relationship Id="rId155" Type="http://schemas.openxmlformats.org/officeDocument/2006/relationships/hyperlink" Target="mailto:miha.kozelj@tse.si" TargetMode="External"/><Relationship Id="rId197" Type="http://schemas.openxmlformats.org/officeDocument/2006/relationships/hyperlink" Target="mailto:miha.kozelj@tse.si" TargetMode="External"/><Relationship Id="rId362" Type="http://schemas.openxmlformats.org/officeDocument/2006/relationships/hyperlink" Target="mailto:miha.kozelj@tse.si" TargetMode="External"/><Relationship Id="rId418" Type="http://schemas.openxmlformats.org/officeDocument/2006/relationships/hyperlink" Target="mailto:miha.kozelj@tse.si" TargetMode="External"/><Relationship Id="rId625" Type="http://schemas.openxmlformats.org/officeDocument/2006/relationships/hyperlink" Target="mailto:miha.kozelj@tse.si" TargetMode="External"/><Relationship Id="rId222" Type="http://schemas.openxmlformats.org/officeDocument/2006/relationships/hyperlink" Target="mailto:miha.kozelj@tse.si" TargetMode="External"/><Relationship Id="rId264" Type="http://schemas.openxmlformats.org/officeDocument/2006/relationships/hyperlink" Target="mailto:miha.kozelj@tse.si" TargetMode="External"/><Relationship Id="rId471" Type="http://schemas.openxmlformats.org/officeDocument/2006/relationships/hyperlink" Target="mailto:miha.kozelj@tse.si" TargetMode="External"/><Relationship Id="rId667" Type="http://schemas.openxmlformats.org/officeDocument/2006/relationships/hyperlink" Target="mailto:miha.kozelj@tse.si" TargetMode="External"/><Relationship Id="rId17" Type="http://schemas.openxmlformats.org/officeDocument/2006/relationships/hyperlink" Target="mailto:miha.kozelj@tse.si" TargetMode="External"/><Relationship Id="rId59" Type="http://schemas.openxmlformats.org/officeDocument/2006/relationships/hyperlink" Target="mailto:miha.kozelj@tse.si" TargetMode="External"/><Relationship Id="rId124" Type="http://schemas.openxmlformats.org/officeDocument/2006/relationships/hyperlink" Target="mailto:miha.kozelj@tse.si" TargetMode="External"/><Relationship Id="rId527" Type="http://schemas.openxmlformats.org/officeDocument/2006/relationships/hyperlink" Target="mailto:miha.kozelj@tse.si" TargetMode="External"/><Relationship Id="rId569" Type="http://schemas.openxmlformats.org/officeDocument/2006/relationships/hyperlink" Target="mailto:miha.kozelj@tse.si" TargetMode="External"/><Relationship Id="rId70" Type="http://schemas.openxmlformats.org/officeDocument/2006/relationships/hyperlink" Target="mailto:miha.kozelj@tse.si" TargetMode="External"/><Relationship Id="rId166" Type="http://schemas.openxmlformats.org/officeDocument/2006/relationships/hyperlink" Target="mailto:miha.kozelj@tse.si" TargetMode="External"/><Relationship Id="rId331" Type="http://schemas.openxmlformats.org/officeDocument/2006/relationships/hyperlink" Target="mailto:miha.kozelj@tse.si" TargetMode="External"/><Relationship Id="rId373" Type="http://schemas.openxmlformats.org/officeDocument/2006/relationships/hyperlink" Target="mailto:miha.kozelj@tse.si" TargetMode="External"/><Relationship Id="rId429" Type="http://schemas.openxmlformats.org/officeDocument/2006/relationships/hyperlink" Target="mailto:miha.kozelj@tse.si" TargetMode="External"/><Relationship Id="rId580" Type="http://schemas.openxmlformats.org/officeDocument/2006/relationships/hyperlink" Target="mailto:miha.kozelj@tse.si" TargetMode="External"/><Relationship Id="rId636" Type="http://schemas.openxmlformats.org/officeDocument/2006/relationships/hyperlink" Target="mailto:miha.kozelj@tse.si" TargetMode="External"/><Relationship Id="rId1" Type="http://schemas.openxmlformats.org/officeDocument/2006/relationships/hyperlink" Target="mailto:miha.kozelj@tse.si" TargetMode="External"/><Relationship Id="rId233" Type="http://schemas.openxmlformats.org/officeDocument/2006/relationships/hyperlink" Target="mailto:miha.kozelj@tse.si" TargetMode="External"/><Relationship Id="rId440" Type="http://schemas.openxmlformats.org/officeDocument/2006/relationships/hyperlink" Target="mailto:miha.kozelj@tse.si" TargetMode="External"/><Relationship Id="rId678" Type="http://schemas.openxmlformats.org/officeDocument/2006/relationships/hyperlink" Target="mailto:miha.kozelj@tse.si" TargetMode="External"/><Relationship Id="rId28" Type="http://schemas.openxmlformats.org/officeDocument/2006/relationships/hyperlink" Target="mailto:miha.kozelj@tse.si" TargetMode="External"/><Relationship Id="rId275" Type="http://schemas.openxmlformats.org/officeDocument/2006/relationships/hyperlink" Target="mailto:miha.kozelj@tse.si" TargetMode="External"/><Relationship Id="rId300" Type="http://schemas.openxmlformats.org/officeDocument/2006/relationships/hyperlink" Target="mailto:miha.kozelj@tse.si" TargetMode="External"/><Relationship Id="rId482" Type="http://schemas.openxmlformats.org/officeDocument/2006/relationships/hyperlink" Target="mailto:miha.kozelj@tse.si" TargetMode="External"/><Relationship Id="rId538" Type="http://schemas.openxmlformats.org/officeDocument/2006/relationships/hyperlink" Target="mailto:miha.kozelj@tse.si" TargetMode="External"/><Relationship Id="rId81" Type="http://schemas.openxmlformats.org/officeDocument/2006/relationships/hyperlink" Target="mailto:miha.kozelj@tse.si" TargetMode="External"/><Relationship Id="rId135" Type="http://schemas.openxmlformats.org/officeDocument/2006/relationships/hyperlink" Target="mailto:miha.kozelj@tse.si" TargetMode="External"/><Relationship Id="rId177" Type="http://schemas.openxmlformats.org/officeDocument/2006/relationships/hyperlink" Target="mailto:miha.kozelj@tse.si" TargetMode="External"/><Relationship Id="rId342" Type="http://schemas.openxmlformats.org/officeDocument/2006/relationships/hyperlink" Target="mailto:miha.kozelj@tse.si" TargetMode="External"/><Relationship Id="rId384" Type="http://schemas.openxmlformats.org/officeDocument/2006/relationships/hyperlink" Target="mailto:miha.kozelj@tse.si" TargetMode="External"/><Relationship Id="rId591" Type="http://schemas.openxmlformats.org/officeDocument/2006/relationships/hyperlink" Target="mailto:miha.kozelj@tse.si" TargetMode="External"/><Relationship Id="rId605" Type="http://schemas.openxmlformats.org/officeDocument/2006/relationships/hyperlink" Target="mailto:miha.kozelj@tse.si" TargetMode="External"/><Relationship Id="rId202" Type="http://schemas.openxmlformats.org/officeDocument/2006/relationships/hyperlink" Target="mailto:miha.kozelj@tse.si" TargetMode="External"/><Relationship Id="rId244" Type="http://schemas.openxmlformats.org/officeDocument/2006/relationships/hyperlink" Target="mailto:miha.kozelj@tse.si" TargetMode="External"/><Relationship Id="rId647" Type="http://schemas.openxmlformats.org/officeDocument/2006/relationships/hyperlink" Target="mailto:miha.kozelj@tse.si" TargetMode="External"/><Relationship Id="rId689" Type="http://schemas.openxmlformats.org/officeDocument/2006/relationships/hyperlink" Target="mailto:miha.kozelj@tse.si" TargetMode="External"/><Relationship Id="rId39" Type="http://schemas.openxmlformats.org/officeDocument/2006/relationships/hyperlink" Target="mailto:miha.kozelj@tse.si" TargetMode="External"/><Relationship Id="rId286" Type="http://schemas.openxmlformats.org/officeDocument/2006/relationships/hyperlink" Target="mailto:miha.kozelj@tse.si" TargetMode="External"/><Relationship Id="rId451" Type="http://schemas.openxmlformats.org/officeDocument/2006/relationships/hyperlink" Target="mailto:miha.kozelj@tse.si" TargetMode="External"/><Relationship Id="rId493" Type="http://schemas.openxmlformats.org/officeDocument/2006/relationships/hyperlink" Target="mailto:miha.kozelj@tse.si" TargetMode="External"/><Relationship Id="rId507" Type="http://schemas.openxmlformats.org/officeDocument/2006/relationships/hyperlink" Target="mailto:miha.kozelj@tse.si" TargetMode="External"/><Relationship Id="rId549" Type="http://schemas.openxmlformats.org/officeDocument/2006/relationships/hyperlink" Target="mailto:miha.kozelj@tse.si" TargetMode="External"/><Relationship Id="rId50" Type="http://schemas.openxmlformats.org/officeDocument/2006/relationships/hyperlink" Target="mailto:miha.kozelj@tse.si" TargetMode="External"/><Relationship Id="rId104" Type="http://schemas.openxmlformats.org/officeDocument/2006/relationships/hyperlink" Target="mailto:miha.kozelj@tse.si" TargetMode="External"/><Relationship Id="rId146" Type="http://schemas.openxmlformats.org/officeDocument/2006/relationships/hyperlink" Target="mailto:miha.kozelj@tse.si" TargetMode="External"/><Relationship Id="rId188" Type="http://schemas.openxmlformats.org/officeDocument/2006/relationships/hyperlink" Target="mailto:miha.kozelj@tse.si" TargetMode="External"/><Relationship Id="rId311" Type="http://schemas.openxmlformats.org/officeDocument/2006/relationships/hyperlink" Target="mailto:miha.kozelj@tse.si" TargetMode="External"/><Relationship Id="rId353" Type="http://schemas.openxmlformats.org/officeDocument/2006/relationships/hyperlink" Target="mailto:miha.kozelj@tse.si" TargetMode="External"/><Relationship Id="rId395" Type="http://schemas.openxmlformats.org/officeDocument/2006/relationships/hyperlink" Target="mailto:miha.kozelj@tse.si" TargetMode="External"/><Relationship Id="rId409" Type="http://schemas.openxmlformats.org/officeDocument/2006/relationships/hyperlink" Target="mailto:miha.kozelj@tse.si" TargetMode="External"/><Relationship Id="rId560" Type="http://schemas.openxmlformats.org/officeDocument/2006/relationships/hyperlink" Target="mailto:miha.kozelj@tse.si" TargetMode="External"/><Relationship Id="rId92" Type="http://schemas.openxmlformats.org/officeDocument/2006/relationships/hyperlink" Target="mailto:miha.kozelj@tse.si" TargetMode="External"/><Relationship Id="rId213" Type="http://schemas.openxmlformats.org/officeDocument/2006/relationships/hyperlink" Target="mailto:miha.kozelj@tse.si" TargetMode="External"/><Relationship Id="rId420" Type="http://schemas.openxmlformats.org/officeDocument/2006/relationships/hyperlink" Target="mailto:miha.kozelj@tse.si" TargetMode="External"/><Relationship Id="rId616" Type="http://schemas.openxmlformats.org/officeDocument/2006/relationships/hyperlink" Target="mailto:miha.kozelj@tse.si" TargetMode="External"/><Relationship Id="rId658" Type="http://schemas.openxmlformats.org/officeDocument/2006/relationships/hyperlink" Target="mailto:miha.kozelj@tse.si" TargetMode="External"/><Relationship Id="rId255" Type="http://schemas.openxmlformats.org/officeDocument/2006/relationships/hyperlink" Target="mailto:miha.kozelj@tse.si" TargetMode="External"/><Relationship Id="rId297" Type="http://schemas.openxmlformats.org/officeDocument/2006/relationships/hyperlink" Target="mailto:miha.kozelj@tse.si" TargetMode="External"/><Relationship Id="rId462" Type="http://schemas.openxmlformats.org/officeDocument/2006/relationships/hyperlink" Target="mailto:miha.kozelj@tse.si" TargetMode="External"/><Relationship Id="rId518" Type="http://schemas.openxmlformats.org/officeDocument/2006/relationships/hyperlink" Target="mailto:miha.kozelj@tse.si" TargetMode="External"/><Relationship Id="rId115" Type="http://schemas.openxmlformats.org/officeDocument/2006/relationships/hyperlink" Target="mailto:miha.kozelj@tse.si" TargetMode="External"/><Relationship Id="rId157" Type="http://schemas.openxmlformats.org/officeDocument/2006/relationships/hyperlink" Target="mailto:miha.kozelj@tse.si" TargetMode="External"/><Relationship Id="rId322" Type="http://schemas.openxmlformats.org/officeDocument/2006/relationships/hyperlink" Target="mailto:miha.kozelj@tse.si" TargetMode="External"/><Relationship Id="rId364" Type="http://schemas.openxmlformats.org/officeDocument/2006/relationships/hyperlink" Target="mailto:miha.kozelj@tse.si" TargetMode="External"/><Relationship Id="rId61" Type="http://schemas.openxmlformats.org/officeDocument/2006/relationships/hyperlink" Target="mailto:miha.kozelj@tse.si" TargetMode="External"/><Relationship Id="rId199" Type="http://schemas.openxmlformats.org/officeDocument/2006/relationships/hyperlink" Target="mailto:miha.kozelj@tse.si" TargetMode="External"/><Relationship Id="rId571" Type="http://schemas.openxmlformats.org/officeDocument/2006/relationships/hyperlink" Target="mailto:miha.kozelj@tse.si" TargetMode="External"/><Relationship Id="rId627" Type="http://schemas.openxmlformats.org/officeDocument/2006/relationships/hyperlink" Target="mailto:miha.kozelj@tse.si" TargetMode="External"/><Relationship Id="rId669" Type="http://schemas.openxmlformats.org/officeDocument/2006/relationships/hyperlink" Target="mailto:miha.kozelj@tse.si" TargetMode="External"/><Relationship Id="rId19" Type="http://schemas.openxmlformats.org/officeDocument/2006/relationships/hyperlink" Target="mailto:miha.kozelj@tse.si" TargetMode="External"/><Relationship Id="rId224" Type="http://schemas.openxmlformats.org/officeDocument/2006/relationships/hyperlink" Target="mailto:miha.kozelj@tse.si" TargetMode="External"/><Relationship Id="rId266" Type="http://schemas.openxmlformats.org/officeDocument/2006/relationships/hyperlink" Target="mailto:miha.kozelj@tse.si" TargetMode="External"/><Relationship Id="rId431" Type="http://schemas.openxmlformats.org/officeDocument/2006/relationships/hyperlink" Target="mailto:miha.kozelj@tse.si" TargetMode="External"/><Relationship Id="rId473" Type="http://schemas.openxmlformats.org/officeDocument/2006/relationships/hyperlink" Target="mailto:miha.kozelj@tse.si" TargetMode="External"/><Relationship Id="rId529" Type="http://schemas.openxmlformats.org/officeDocument/2006/relationships/hyperlink" Target="mailto:miha.kozelj@tse.si" TargetMode="External"/><Relationship Id="rId680" Type="http://schemas.openxmlformats.org/officeDocument/2006/relationships/hyperlink" Target="mailto:miha.kozelj@tse.si" TargetMode="External"/><Relationship Id="rId30" Type="http://schemas.openxmlformats.org/officeDocument/2006/relationships/hyperlink" Target="mailto:miha.kozelj@tse.si" TargetMode="External"/><Relationship Id="rId126" Type="http://schemas.openxmlformats.org/officeDocument/2006/relationships/hyperlink" Target="mailto:miha.kozelj@tse.si" TargetMode="External"/><Relationship Id="rId168" Type="http://schemas.openxmlformats.org/officeDocument/2006/relationships/hyperlink" Target="mailto:miha.kozelj@tse.si" TargetMode="External"/><Relationship Id="rId333" Type="http://schemas.openxmlformats.org/officeDocument/2006/relationships/hyperlink" Target="mailto:miha.kozelj@tse.si" TargetMode="External"/><Relationship Id="rId540" Type="http://schemas.openxmlformats.org/officeDocument/2006/relationships/hyperlink" Target="mailto:miha.kozelj@tse.si" TargetMode="External"/><Relationship Id="rId72" Type="http://schemas.openxmlformats.org/officeDocument/2006/relationships/hyperlink" Target="mailto:miha.kozelj@tse.si" TargetMode="External"/><Relationship Id="rId375" Type="http://schemas.openxmlformats.org/officeDocument/2006/relationships/hyperlink" Target="mailto:miha.kozelj@tse.si" TargetMode="External"/><Relationship Id="rId582" Type="http://schemas.openxmlformats.org/officeDocument/2006/relationships/hyperlink" Target="mailto:miha.kozelj@tse.si" TargetMode="External"/><Relationship Id="rId638" Type="http://schemas.openxmlformats.org/officeDocument/2006/relationships/hyperlink" Target="mailto:miha.kozelj@tse.si" TargetMode="External"/><Relationship Id="rId3" Type="http://schemas.openxmlformats.org/officeDocument/2006/relationships/hyperlink" Target="mailto:miha.kozelj@tse.si" TargetMode="External"/><Relationship Id="rId235" Type="http://schemas.openxmlformats.org/officeDocument/2006/relationships/hyperlink" Target="mailto:miha.kozelj@tse.si" TargetMode="External"/><Relationship Id="rId277" Type="http://schemas.openxmlformats.org/officeDocument/2006/relationships/hyperlink" Target="mailto:miha.kozelj@tse.si" TargetMode="External"/><Relationship Id="rId400" Type="http://schemas.openxmlformats.org/officeDocument/2006/relationships/hyperlink" Target="mailto:miha.kozelj@tse.si" TargetMode="External"/><Relationship Id="rId442" Type="http://schemas.openxmlformats.org/officeDocument/2006/relationships/hyperlink" Target="mailto:miha.kozelj@tse.si" TargetMode="External"/><Relationship Id="rId484" Type="http://schemas.openxmlformats.org/officeDocument/2006/relationships/hyperlink" Target="mailto:miha.kozelj@tse.si" TargetMode="External"/><Relationship Id="rId137" Type="http://schemas.openxmlformats.org/officeDocument/2006/relationships/hyperlink" Target="mailto:miha.kozelj@tse.si" TargetMode="External"/><Relationship Id="rId302" Type="http://schemas.openxmlformats.org/officeDocument/2006/relationships/hyperlink" Target="mailto:miha.kozelj@tse.si" TargetMode="External"/><Relationship Id="rId344" Type="http://schemas.openxmlformats.org/officeDocument/2006/relationships/hyperlink" Target="mailto:miha.kozelj@tse.si" TargetMode="External"/><Relationship Id="rId691" Type="http://schemas.openxmlformats.org/officeDocument/2006/relationships/hyperlink" Target="mailto:miha.kozelj@tse.si" TargetMode="External"/><Relationship Id="rId41" Type="http://schemas.openxmlformats.org/officeDocument/2006/relationships/hyperlink" Target="mailto:miha.kozelj@tse.si" TargetMode="External"/><Relationship Id="rId83" Type="http://schemas.openxmlformats.org/officeDocument/2006/relationships/hyperlink" Target="mailto:miha.kozelj@tse.si" TargetMode="External"/><Relationship Id="rId179" Type="http://schemas.openxmlformats.org/officeDocument/2006/relationships/hyperlink" Target="mailto:miha.kozelj@tse.si" TargetMode="External"/><Relationship Id="rId386" Type="http://schemas.openxmlformats.org/officeDocument/2006/relationships/hyperlink" Target="mailto:miha.kozelj@tse.si" TargetMode="External"/><Relationship Id="rId551" Type="http://schemas.openxmlformats.org/officeDocument/2006/relationships/hyperlink" Target="mailto:miha.kozelj@tse.si" TargetMode="External"/><Relationship Id="rId593" Type="http://schemas.openxmlformats.org/officeDocument/2006/relationships/hyperlink" Target="mailto:miha.kozelj@tse.si" TargetMode="External"/><Relationship Id="rId607" Type="http://schemas.openxmlformats.org/officeDocument/2006/relationships/hyperlink" Target="mailto:miha.kozelj@tse.si" TargetMode="External"/><Relationship Id="rId649" Type="http://schemas.openxmlformats.org/officeDocument/2006/relationships/hyperlink" Target="mailto:miha.kozelj@tse.si" TargetMode="External"/><Relationship Id="rId190" Type="http://schemas.openxmlformats.org/officeDocument/2006/relationships/hyperlink" Target="mailto:miha.kozelj@tse.si" TargetMode="External"/><Relationship Id="rId204" Type="http://schemas.openxmlformats.org/officeDocument/2006/relationships/hyperlink" Target="mailto:miha.kozelj@tse.si" TargetMode="External"/><Relationship Id="rId246" Type="http://schemas.openxmlformats.org/officeDocument/2006/relationships/hyperlink" Target="mailto:miha.kozelj@tse.si" TargetMode="External"/><Relationship Id="rId288" Type="http://schemas.openxmlformats.org/officeDocument/2006/relationships/hyperlink" Target="mailto:miha.kozelj@tse.si" TargetMode="External"/><Relationship Id="rId411" Type="http://schemas.openxmlformats.org/officeDocument/2006/relationships/hyperlink" Target="mailto:miha.kozelj@tse.si" TargetMode="External"/><Relationship Id="rId453" Type="http://schemas.openxmlformats.org/officeDocument/2006/relationships/hyperlink" Target="mailto:miha.kozelj@tse.si" TargetMode="External"/><Relationship Id="rId509" Type="http://schemas.openxmlformats.org/officeDocument/2006/relationships/hyperlink" Target="mailto:miha.kozelj@tse.si" TargetMode="External"/><Relationship Id="rId660" Type="http://schemas.openxmlformats.org/officeDocument/2006/relationships/hyperlink" Target="mailto:miha.kozelj@tse.si" TargetMode="External"/><Relationship Id="rId106" Type="http://schemas.openxmlformats.org/officeDocument/2006/relationships/hyperlink" Target="mailto:miha.kozelj@tse.si" TargetMode="External"/><Relationship Id="rId313" Type="http://schemas.openxmlformats.org/officeDocument/2006/relationships/hyperlink" Target="mailto:miha.kozelj@tse.si" TargetMode="External"/><Relationship Id="rId495" Type="http://schemas.openxmlformats.org/officeDocument/2006/relationships/hyperlink" Target="mailto:miha.kozelj@tse.si" TargetMode="External"/><Relationship Id="rId10" Type="http://schemas.openxmlformats.org/officeDocument/2006/relationships/hyperlink" Target="mailto:miha.kozelj@tse.si" TargetMode="External"/><Relationship Id="rId52" Type="http://schemas.openxmlformats.org/officeDocument/2006/relationships/hyperlink" Target="mailto:miha.kozelj@tse.si" TargetMode="External"/><Relationship Id="rId94" Type="http://schemas.openxmlformats.org/officeDocument/2006/relationships/hyperlink" Target="mailto:miha.kozelj@tse.si" TargetMode="External"/><Relationship Id="rId148" Type="http://schemas.openxmlformats.org/officeDocument/2006/relationships/hyperlink" Target="mailto:miha.kozelj@tse.si" TargetMode="External"/><Relationship Id="rId355" Type="http://schemas.openxmlformats.org/officeDocument/2006/relationships/hyperlink" Target="mailto:miha.kozelj@tse.si" TargetMode="External"/><Relationship Id="rId397" Type="http://schemas.openxmlformats.org/officeDocument/2006/relationships/hyperlink" Target="mailto:miha.kozelj@tse.si" TargetMode="External"/><Relationship Id="rId520" Type="http://schemas.openxmlformats.org/officeDocument/2006/relationships/hyperlink" Target="mailto:miha.kozelj@tse.si" TargetMode="External"/><Relationship Id="rId562" Type="http://schemas.openxmlformats.org/officeDocument/2006/relationships/hyperlink" Target="mailto:miha.kozelj@tse.si" TargetMode="External"/><Relationship Id="rId618" Type="http://schemas.openxmlformats.org/officeDocument/2006/relationships/hyperlink" Target="mailto:miha.kozelj@tse.si" TargetMode="External"/><Relationship Id="rId215" Type="http://schemas.openxmlformats.org/officeDocument/2006/relationships/hyperlink" Target="mailto:miha.kozelj@tse.si" TargetMode="External"/><Relationship Id="rId257" Type="http://schemas.openxmlformats.org/officeDocument/2006/relationships/hyperlink" Target="mailto:miha.kozelj@tse.si" TargetMode="External"/><Relationship Id="rId422" Type="http://schemas.openxmlformats.org/officeDocument/2006/relationships/hyperlink" Target="mailto:miha.kozelj@tse.si" TargetMode="External"/><Relationship Id="rId464" Type="http://schemas.openxmlformats.org/officeDocument/2006/relationships/hyperlink" Target="mailto:miha.kozelj@tse.si" TargetMode="External"/><Relationship Id="rId299" Type="http://schemas.openxmlformats.org/officeDocument/2006/relationships/hyperlink" Target="mailto:miha.kozelj@tse.si" TargetMode="External"/><Relationship Id="rId63" Type="http://schemas.openxmlformats.org/officeDocument/2006/relationships/hyperlink" Target="mailto:miha.kozelj@tse.si" TargetMode="External"/><Relationship Id="rId159" Type="http://schemas.openxmlformats.org/officeDocument/2006/relationships/hyperlink" Target="mailto:miha.kozelj@tse.si" TargetMode="External"/><Relationship Id="rId366" Type="http://schemas.openxmlformats.org/officeDocument/2006/relationships/hyperlink" Target="mailto:miha.kozelj@tse.si" TargetMode="External"/><Relationship Id="rId573" Type="http://schemas.openxmlformats.org/officeDocument/2006/relationships/hyperlink" Target="mailto:miha.kozelj@tse.si" TargetMode="External"/><Relationship Id="rId226" Type="http://schemas.openxmlformats.org/officeDocument/2006/relationships/hyperlink" Target="mailto:miha.kozelj@tse.si" TargetMode="External"/><Relationship Id="rId433" Type="http://schemas.openxmlformats.org/officeDocument/2006/relationships/hyperlink" Target="mailto:miha.kozelj@tse.si" TargetMode="External"/><Relationship Id="rId640" Type="http://schemas.openxmlformats.org/officeDocument/2006/relationships/hyperlink" Target="mailto:miha.kozelj@tse.si" TargetMode="External"/><Relationship Id="rId74" Type="http://schemas.openxmlformats.org/officeDocument/2006/relationships/hyperlink" Target="mailto:miha.kozelj@tse.si" TargetMode="External"/><Relationship Id="rId377" Type="http://schemas.openxmlformats.org/officeDocument/2006/relationships/hyperlink" Target="mailto:miha.kozelj@tse.si" TargetMode="External"/><Relationship Id="rId500" Type="http://schemas.openxmlformats.org/officeDocument/2006/relationships/hyperlink" Target="mailto:miha.kozelj@tse.si" TargetMode="External"/><Relationship Id="rId584" Type="http://schemas.openxmlformats.org/officeDocument/2006/relationships/hyperlink" Target="mailto:miha.kozelj@tse.si" TargetMode="External"/><Relationship Id="rId5" Type="http://schemas.openxmlformats.org/officeDocument/2006/relationships/hyperlink" Target="mailto:miha.kozelj@tse.si" TargetMode="External"/><Relationship Id="rId237" Type="http://schemas.openxmlformats.org/officeDocument/2006/relationships/hyperlink" Target="mailto:miha.kozelj@tse.si" TargetMode="External"/><Relationship Id="rId444" Type="http://schemas.openxmlformats.org/officeDocument/2006/relationships/hyperlink" Target="mailto:miha.kozelj@tse.si" TargetMode="External"/><Relationship Id="rId651" Type="http://schemas.openxmlformats.org/officeDocument/2006/relationships/hyperlink" Target="mailto:miha.kozelj@tse.si" TargetMode="External"/><Relationship Id="rId290" Type="http://schemas.openxmlformats.org/officeDocument/2006/relationships/hyperlink" Target="mailto:miha.kozelj@tse.si" TargetMode="External"/><Relationship Id="rId304" Type="http://schemas.openxmlformats.org/officeDocument/2006/relationships/hyperlink" Target="mailto:miha.kozelj@tse.si" TargetMode="External"/><Relationship Id="rId388" Type="http://schemas.openxmlformats.org/officeDocument/2006/relationships/hyperlink" Target="mailto:miha.kozelj@tse.si" TargetMode="External"/><Relationship Id="rId511" Type="http://schemas.openxmlformats.org/officeDocument/2006/relationships/hyperlink" Target="mailto:miha.kozelj@tse.si" TargetMode="External"/><Relationship Id="rId609" Type="http://schemas.openxmlformats.org/officeDocument/2006/relationships/hyperlink" Target="mailto:miha.kozelj@tse.si" TargetMode="External"/><Relationship Id="rId85" Type="http://schemas.openxmlformats.org/officeDocument/2006/relationships/hyperlink" Target="mailto:miha.kozelj@tse.si" TargetMode="External"/><Relationship Id="rId150" Type="http://schemas.openxmlformats.org/officeDocument/2006/relationships/hyperlink" Target="mailto:miha.kozelj@tse.si" TargetMode="External"/><Relationship Id="rId595" Type="http://schemas.openxmlformats.org/officeDocument/2006/relationships/hyperlink" Target="mailto:miha.kozelj@tse.si" TargetMode="External"/><Relationship Id="rId248" Type="http://schemas.openxmlformats.org/officeDocument/2006/relationships/hyperlink" Target="mailto:miha.kozelj@tse.si" TargetMode="External"/><Relationship Id="rId455" Type="http://schemas.openxmlformats.org/officeDocument/2006/relationships/hyperlink" Target="mailto:miha.kozelj@tse.si" TargetMode="External"/><Relationship Id="rId662" Type="http://schemas.openxmlformats.org/officeDocument/2006/relationships/hyperlink" Target="mailto:miha.kozelj@tse.si" TargetMode="External"/><Relationship Id="rId12" Type="http://schemas.openxmlformats.org/officeDocument/2006/relationships/hyperlink" Target="mailto:miha.kozelj@tse.si" TargetMode="External"/><Relationship Id="rId108" Type="http://schemas.openxmlformats.org/officeDocument/2006/relationships/hyperlink" Target="mailto:miha.kozelj@tse.si" TargetMode="External"/><Relationship Id="rId315" Type="http://schemas.openxmlformats.org/officeDocument/2006/relationships/hyperlink" Target="mailto:miha.kozelj@tse.si" TargetMode="External"/><Relationship Id="rId522" Type="http://schemas.openxmlformats.org/officeDocument/2006/relationships/hyperlink" Target="mailto:miha.kozelj@tse.si" TargetMode="External"/><Relationship Id="rId96" Type="http://schemas.openxmlformats.org/officeDocument/2006/relationships/hyperlink" Target="mailto:miha.kozelj@tse.si" TargetMode="External"/><Relationship Id="rId161" Type="http://schemas.openxmlformats.org/officeDocument/2006/relationships/hyperlink" Target="mailto:miha.kozelj@tse.si" TargetMode="External"/><Relationship Id="rId399" Type="http://schemas.openxmlformats.org/officeDocument/2006/relationships/hyperlink" Target="mailto:miha.kozelj@tse.si" TargetMode="External"/><Relationship Id="rId259" Type="http://schemas.openxmlformats.org/officeDocument/2006/relationships/hyperlink" Target="mailto:miha.kozelj@tse.si" TargetMode="External"/><Relationship Id="rId466" Type="http://schemas.openxmlformats.org/officeDocument/2006/relationships/hyperlink" Target="mailto:miha.kozelj@tse.si" TargetMode="External"/><Relationship Id="rId673" Type="http://schemas.openxmlformats.org/officeDocument/2006/relationships/hyperlink" Target="mailto:miha.kozelj@tse.si" TargetMode="External"/><Relationship Id="rId23" Type="http://schemas.openxmlformats.org/officeDocument/2006/relationships/hyperlink" Target="mailto:miha.kozelj@tse.si" TargetMode="External"/><Relationship Id="rId119" Type="http://schemas.openxmlformats.org/officeDocument/2006/relationships/hyperlink" Target="mailto:miha.kozelj@tse.si" TargetMode="External"/><Relationship Id="rId326" Type="http://schemas.openxmlformats.org/officeDocument/2006/relationships/hyperlink" Target="mailto:miha.kozelj@tse.si" TargetMode="External"/><Relationship Id="rId533" Type="http://schemas.openxmlformats.org/officeDocument/2006/relationships/hyperlink" Target="mailto:miha.kozelj@tse.si" TargetMode="External"/><Relationship Id="rId172" Type="http://schemas.openxmlformats.org/officeDocument/2006/relationships/hyperlink" Target="mailto:miha.kozelj@tse.si" TargetMode="External"/><Relationship Id="rId477" Type="http://schemas.openxmlformats.org/officeDocument/2006/relationships/hyperlink" Target="mailto:miha.kozelj@tse.si" TargetMode="External"/><Relationship Id="rId600" Type="http://schemas.openxmlformats.org/officeDocument/2006/relationships/hyperlink" Target="mailto:miha.kozelj@tse.si" TargetMode="External"/><Relationship Id="rId684" Type="http://schemas.openxmlformats.org/officeDocument/2006/relationships/hyperlink" Target="mailto:miha.kozelj@tse.si" TargetMode="External"/><Relationship Id="rId337" Type="http://schemas.openxmlformats.org/officeDocument/2006/relationships/hyperlink" Target="mailto:miha.kozelj@tse.si" TargetMode="External"/><Relationship Id="rId34" Type="http://schemas.openxmlformats.org/officeDocument/2006/relationships/hyperlink" Target="mailto:miha.kozelj@tse.si" TargetMode="External"/><Relationship Id="rId544" Type="http://schemas.openxmlformats.org/officeDocument/2006/relationships/hyperlink" Target="mailto:miha.kozelj@tse.si" TargetMode="External"/><Relationship Id="rId183" Type="http://schemas.openxmlformats.org/officeDocument/2006/relationships/hyperlink" Target="mailto:miha.kozelj@tse.si" TargetMode="External"/><Relationship Id="rId390" Type="http://schemas.openxmlformats.org/officeDocument/2006/relationships/hyperlink" Target="mailto:miha.kozelj@tse.si" TargetMode="External"/><Relationship Id="rId404" Type="http://schemas.openxmlformats.org/officeDocument/2006/relationships/hyperlink" Target="mailto:miha.kozelj@tse.si" TargetMode="External"/><Relationship Id="rId611" Type="http://schemas.openxmlformats.org/officeDocument/2006/relationships/hyperlink" Target="mailto:miha.kozelj@tse.si" TargetMode="External"/><Relationship Id="rId250" Type="http://schemas.openxmlformats.org/officeDocument/2006/relationships/hyperlink" Target="mailto:miha.kozelj@tse.si" TargetMode="External"/><Relationship Id="rId488" Type="http://schemas.openxmlformats.org/officeDocument/2006/relationships/hyperlink" Target="mailto:miha.kozelj@tse.si" TargetMode="External"/><Relationship Id="rId695" Type="http://schemas.openxmlformats.org/officeDocument/2006/relationships/hyperlink" Target="mailto:miha.kozelj@tse.si" TargetMode="External"/><Relationship Id="rId45" Type="http://schemas.openxmlformats.org/officeDocument/2006/relationships/hyperlink" Target="mailto:miha.kozelj@tse.si" TargetMode="External"/><Relationship Id="rId110" Type="http://schemas.openxmlformats.org/officeDocument/2006/relationships/hyperlink" Target="mailto:miha.kozelj@tse.si" TargetMode="External"/><Relationship Id="rId348" Type="http://schemas.openxmlformats.org/officeDocument/2006/relationships/hyperlink" Target="mailto:miha.kozelj@tse.si" TargetMode="External"/><Relationship Id="rId555" Type="http://schemas.openxmlformats.org/officeDocument/2006/relationships/hyperlink" Target="mailto:miha.kozelj@tse.si" TargetMode="External"/><Relationship Id="rId194" Type="http://schemas.openxmlformats.org/officeDocument/2006/relationships/hyperlink" Target="mailto:miha.kozelj@tse.si" TargetMode="External"/><Relationship Id="rId208" Type="http://schemas.openxmlformats.org/officeDocument/2006/relationships/hyperlink" Target="mailto:miha.kozelj@tse.si" TargetMode="External"/><Relationship Id="rId415" Type="http://schemas.openxmlformats.org/officeDocument/2006/relationships/hyperlink" Target="mailto:miha.kozelj@tse.si" TargetMode="External"/><Relationship Id="rId622" Type="http://schemas.openxmlformats.org/officeDocument/2006/relationships/hyperlink" Target="mailto:miha.kozelj@tse.si" TargetMode="External"/><Relationship Id="rId261" Type="http://schemas.openxmlformats.org/officeDocument/2006/relationships/hyperlink" Target="mailto:miha.kozelj@tse.si" TargetMode="External"/><Relationship Id="rId499" Type="http://schemas.openxmlformats.org/officeDocument/2006/relationships/hyperlink" Target="mailto:miha.kozelj@tse.si" TargetMode="External"/><Relationship Id="rId56" Type="http://schemas.openxmlformats.org/officeDocument/2006/relationships/hyperlink" Target="mailto:miha.kozelj@tse.si" TargetMode="External"/><Relationship Id="rId359" Type="http://schemas.openxmlformats.org/officeDocument/2006/relationships/hyperlink" Target="mailto:miha.kozelj@tse.si" TargetMode="External"/><Relationship Id="rId566" Type="http://schemas.openxmlformats.org/officeDocument/2006/relationships/hyperlink" Target="mailto:miha.kozelj@tse.si" TargetMode="External"/><Relationship Id="rId121" Type="http://schemas.openxmlformats.org/officeDocument/2006/relationships/hyperlink" Target="mailto:miha.kozelj@tse.si" TargetMode="External"/><Relationship Id="rId219" Type="http://schemas.openxmlformats.org/officeDocument/2006/relationships/hyperlink" Target="mailto:miha.kozelj@tse.si" TargetMode="External"/><Relationship Id="rId426" Type="http://schemas.openxmlformats.org/officeDocument/2006/relationships/hyperlink" Target="mailto:miha.kozelj@tse.si" TargetMode="External"/><Relationship Id="rId633" Type="http://schemas.openxmlformats.org/officeDocument/2006/relationships/hyperlink" Target="mailto:miha.kozelj@tse.si" TargetMode="External"/><Relationship Id="rId67" Type="http://schemas.openxmlformats.org/officeDocument/2006/relationships/hyperlink" Target="mailto:miha.kozelj@tse.si" TargetMode="External"/><Relationship Id="rId272" Type="http://schemas.openxmlformats.org/officeDocument/2006/relationships/hyperlink" Target="mailto:miha.kozelj@tse.si" TargetMode="External"/><Relationship Id="rId577" Type="http://schemas.openxmlformats.org/officeDocument/2006/relationships/hyperlink" Target="mailto:miha.kozelj@tse.si" TargetMode="External"/><Relationship Id="rId132" Type="http://schemas.openxmlformats.org/officeDocument/2006/relationships/hyperlink" Target="mailto:miha.kozelj@tse.si" TargetMode="External"/><Relationship Id="rId437" Type="http://schemas.openxmlformats.org/officeDocument/2006/relationships/hyperlink" Target="mailto:miha.kozelj@tse.si" TargetMode="External"/><Relationship Id="rId644" Type="http://schemas.openxmlformats.org/officeDocument/2006/relationships/hyperlink" Target="mailto:miha.kozelj@tse.si" TargetMode="External"/><Relationship Id="rId283" Type="http://schemas.openxmlformats.org/officeDocument/2006/relationships/hyperlink" Target="mailto:miha.kozelj@tse.si" TargetMode="External"/><Relationship Id="rId490" Type="http://schemas.openxmlformats.org/officeDocument/2006/relationships/hyperlink" Target="mailto:miha.kozelj@tse.si" TargetMode="External"/><Relationship Id="rId504" Type="http://schemas.openxmlformats.org/officeDocument/2006/relationships/hyperlink" Target="mailto:miha.kozelj@tse.si" TargetMode="External"/><Relationship Id="rId78" Type="http://schemas.openxmlformats.org/officeDocument/2006/relationships/hyperlink" Target="mailto:miha.kozelj@tse.si" TargetMode="External"/><Relationship Id="rId143" Type="http://schemas.openxmlformats.org/officeDocument/2006/relationships/hyperlink" Target="mailto:miha.kozelj@tse.si" TargetMode="External"/><Relationship Id="rId350" Type="http://schemas.openxmlformats.org/officeDocument/2006/relationships/hyperlink" Target="mailto:miha.kozelj@tse.si" TargetMode="External"/><Relationship Id="rId588" Type="http://schemas.openxmlformats.org/officeDocument/2006/relationships/hyperlink" Target="mailto:miha.kozelj@tse.si" TargetMode="External"/><Relationship Id="rId9" Type="http://schemas.openxmlformats.org/officeDocument/2006/relationships/hyperlink" Target="mailto:miha.kozelj@tse.si" TargetMode="External"/><Relationship Id="rId210" Type="http://schemas.openxmlformats.org/officeDocument/2006/relationships/hyperlink" Target="mailto:miha.kozelj@tse.si" TargetMode="External"/><Relationship Id="rId448" Type="http://schemas.openxmlformats.org/officeDocument/2006/relationships/hyperlink" Target="mailto:miha.kozelj@tse.si" TargetMode="External"/><Relationship Id="rId655" Type="http://schemas.openxmlformats.org/officeDocument/2006/relationships/hyperlink" Target="mailto:miha.kozelj@tse.si" TargetMode="External"/><Relationship Id="rId294" Type="http://schemas.openxmlformats.org/officeDocument/2006/relationships/hyperlink" Target="mailto:miha.kozelj@tse.si" TargetMode="External"/><Relationship Id="rId308" Type="http://schemas.openxmlformats.org/officeDocument/2006/relationships/hyperlink" Target="mailto:miha.kozelj@tse.si" TargetMode="External"/><Relationship Id="rId515" Type="http://schemas.openxmlformats.org/officeDocument/2006/relationships/hyperlink" Target="mailto:miha.kozelj@tse.si" TargetMode="External"/><Relationship Id="rId89" Type="http://schemas.openxmlformats.org/officeDocument/2006/relationships/hyperlink" Target="mailto:miha.kozelj@tse.si" TargetMode="External"/><Relationship Id="rId154" Type="http://schemas.openxmlformats.org/officeDocument/2006/relationships/hyperlink" Target="mailto:miha.kozelj@tse.si" TargetMode="External"/><Relationship Id="rId361" Type="http://schemas.openxmlformats.org/officeDocument/2006/relationships/hyperlink" Target="mailto:miha.kozelj@tse.si" TargetMode="External"/><Relationship Id="rId599" Type="http://schemas.openxmlformats.org/officeDocument/2006/relationships/hyperlink" Target="mailto:miha.kozelj@tse.si" TargetMode="External"/><Relationship Id="rId459" Type="http://schemas.openxmlformats.org/officeDocument/2006/relationships/hyperlink" Target="mailto:miha.kozelj@tse.si" TargetMode="External"/><Relationship Id="rId666" Type="http://schemas.openxmlformats.org/officeDocument/2006/relationships/hyperlink" Target="mailto:miha.kozelj@tse.si" TargetMode="External"/><Relationship Id="rId16" Type="http://schemas.openxmlformats.org/officeDocument/2006/relationships/hyperlink" Target="mailto:miha.kozelj@tse.si" TargetMode="External"/><Relationship Id="rId221" Type="http://schemas.openxmlformats.org/officeDocument/2006/relationships/hyperlink" Target="mailto:miha.kozelj@tse.si" TargetMode="External"/><Relationship Id="rId319" Type="http://schemas.openxmlformats.org/officeDocument/2006/relationships/hyperlink" Target="mailto:miha.kozelj@tse.si" TargetMode="External"/><Relationship Id="rId526" Type="http://schemas.openxmlformats.org/officeDocument/2006/relationships/hyperlink" Target="mailto:miha.kozelj@tse.si" TargetMode="External"/><Relationship Id="rId165" Type="http://schemas.openxmlformats.org/officeDocument/2006/relationships/hyperlink" Target="mailto:miha.kozelj@tse.si" TargetMode="External"/><Relationship Id="rId372" Type="http://schemas.openxmlformats.org/officeDocument/2006/relationships/hyperlink" Target="mailto:miha.kozelj@tse.si" TargetMode="External"/><Relationship Id="rId677" Type="http://schemas.openxmlformats.org/officeDocument/2006/relationships/hyperlink" Target="mailto:miha.kozelj@tse.si" TargetMode="External"/><Relationship Id="rId232" Type="http://schemas.openxmlformats.org/officeDocument/2006/relationships/hyperlink" Target="mailto:miha.kozelj@tse.si" TargetMode="External"/><Relationship Id="rId27" Type="http://schemas.openxmlformats.org/officeDocument/2006/relationships/hyperlink" Target="mailto:miha.kozelj@tse.si" TargetMode="External"/><Relationship Id="rId537" Type="http://schemas.openxmlformats.org/officeDocument/2006/relationships/hyperlink" Target="mailto:miha.kozelj@tse.si" TargetMode="External"/><Relationship Id="rId80" Type="http://schemas.openxmlformats.org/officeDocument/2006/relationships/hyperlink" Target="mailto:miha.kozelj@tse.si" TargetMode="External"/><Relationship Id="rId176" Type="http://schemas.openxmlformats.org/officeDocument/2006/relationships/hyperlink" Target="mailto:miha.kozelj@tse.si" TargetMode="External"/><Relationship Id="rId383" Type="http://schemas.openxmlformats.org/officeDocument/2006/relationships/hyperlink" Target="mailto:miha.kozelj@tse.si" TargetMode="External"/><Relationship Id="rId590" Type="http://schemas.openxmlformats.org/officeDocument/2006/relationships/hyperlink" Target="mailto:miha.kozelj@tse.si" TargetMode="External"/><Relationship Id="rId604" Type="http://schemas.openxmlformats.org/officeDocument/2006/relationships/hyperlink" Target="mailto:miha.kozelj@tse.si" TargetMode="External"/><Relationship Id="rId243" Type="http://schemas.openxmlformats.org/officeDocument/2006/relationships/hyperlink" Target="mailto:miha.kozelj@tse.si" TargetMode="External"/><Relationship Id="rId450" Type="http://schemas.openxmlformats.org/officeDocument/2006/relationships/hyperlink" Target="mailto:miha.kozelj@tse.si" TargetMode="External"/><Relationship Id="rId688" Type="http://schemas.openxmlformats.org/officeDocument/2006/relationships/hyperlink" Target="mailto:miha.kozelj@tse.si" TargetMode="External"/><Relationship Id="rId38" Type="http://schemas.openxmlformats.org/officeDocument/2006/relationships/hyperlink" Target="mailto:miha.kozelj@tse.si" TargetMode="External"/><Relationship Id="rId103" Type="http://schemas.openxmlformats.org/officeDocument/2006/relationships/hyperlink" Target="mailto:miha.kozelj@tse.si" TargetMode="External"/><Relationship Id="rId310" Type="http://schemas.openxmlformats.org/officeDocument/2006/relationships/hyperlink" Target="mailto:miha.kozelj@tse.si" TargetMode="External"/><Relationship Id="rId548" Type="http://schemas.openxmlformats.org/officeDocument/2006/relationships/hyperlink" Target="mailto:miha.kozelj@tse.si" TargetMode="External"/><Relationship Id="rId91" Type="http://schemas.openxmlformats.org/officeDocument/2006/relationships/hyperlink" Target="mailto:miha.kozelj@tse.si" TargetMode="External"/><Relationship Id="rId187" Type="http://schemas.openxmlformats.org/officeDocument/2006/relationships/hyperlink" Target="mailto:miha.kozelj@tse.si" TargetMode="External"/><Relationship Id="rId394" Type="http://schemas.openxmlformats.org/officeDocument/2006/relationships/hyperlink" Target="mailto:miha.kozelj@tse.si" TargetMode="External"/><Relationship Id="rId408" Type="http://schemas.openxmlformats.org/officeDocument/2006/relationships/hyperlink" Target="mailto:miha.kozelj@tse.si" TargetMode="External"/><Relationship Id="rId615" Type="http://schemas.openxmlformats.org/officeDocument/2006/relationships/hyperlink" Target="mailto:miha.kozelj@tse.si" TargetMode="External"/><Relationship Id="rId254" Type="http://schemas.openxmlformats.org/officeDocument/2006/relationships/hyperlink" Target="mailto:miha.kozelj@tse.si" TargetMode="External"/><Relationship Id="rId49" Type="http://schemas.openxmlformats.org/officeDocument/2006/relationships/hyperlink" Target="mailto:miha.kozelj@tse.si" TargetMode="External"/><Relationship Id="rId114" Type="http://schemas.openxmlformats.org/officeDocument/2006/relationships/hyperlink" Target="mailto:miha.kozelj@tse.si" TargetMode="External"/><Relationship Id="rId461" Type="http://schemas.openxmlformats.org/officeDocument/2006/relationships/hyperlink" Target="mailto:miha.kozelj@tse.si" TargetMode="External"/><Relationship Id="rId559" Type="http://schemas.openxmlformats.org/officeDocument/2006/relationships/hyperlink" Target="mailto:miha.kozelj@tse.si" TargetMode="External"/><Relationship Id="rId198" Type="http://schemas.openxmlformats.org/officeDocument/2006/relationships/hyperlink" Target="mailto:miha.kozelj@tse.si" TargetMode="External"/><Relationship Id="rId321" Type="http://schemas.openxmlformats.org/officeDocument/2006/relationships/hyperlink" Target="mailto:miha.kozelj@tse.si" TargetMode="External"/><Relationship Id="rId419" Type="http://schemas.openxmlformats.org/officeDocument/2006/relationships/hyperlink" Target="mailto:miha.kozelj@tse.si" TargetMode="External"/><Relationship Id="rId626" Type="http://schemas.openxmlformats.org/officeDocument/2006/relationships/hyperlink" Target="mailto:miha.kozelj@tse.si"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miha.kozelj@tse.si" TargetMode="External"/><Relationship Id="rId671" Type="http://schemas.openxmlformats.org/officeDocument/2006/relationships/hyperlink" Target="mailto:miha.kozelj@tse.si" TargetMode="External"/><Relationship Id="rId21" Type="http://schemas.openxmlformats.org/officeDocument/2006/relationships/hyperlink" Target="mailto:miha.kozelj@tse.si" TargetMode="External"/><Relationship Id="rId324" Type="http://schemas.openxmlformats.org/officeDocument/2006/relationships/hyperlink" Target="mailto:miha.kozelj@tse.si" TargetMode="External"/><Relationship Id="rId531" Type="http://schemas.openxmlformats.org/officeDocument/2006/relationships/hyperlink" Target="mailto:miha.kozelj@tse.si" TargetMode="External"/><Relationship Id="rId629" Type="http://schemas.openxmlformats.org/officeDocument/2006/relationships/hyperlink" Target="mailto:miha.kozelj@tse.si" TargetMode="External"/><Relationship Id="rId170" Type="http://schemas.openxmlformats.org/officeDocument/2006/relationships/hyperlink" Target="mailto:miha.kozelj@tse.si" TargetMode="External"/><Relationship Id="rId268" Type="http://schemas.openxmlformats.org/officeDocument/2006/relationships/hyperlink" Target="mailto:miha.kozelj@tse.si" TargetMode="External"/><Relationship Id="rId475" Type="http://schemas.openxmlformats.org/officeDocument/2006/relationships/hyperlink" Target="mailto:miha.kozelj@tse.si" TargetMode="External"/><Relationship Id="rId682" Type="http://schemas.openxmlformats.org/officeDocument/2006/relationships/hyperlink" Target="mailto:miha.kozelj@tse.si" TargetMode="External"/><Relationship Id="rId32" Type="http://schemas.openxmlformats.org/officeDocument/2006/relationships/hyperlink" Target="mailto:miha.kozelj@tse.si" TargetMode="External"/><Relationship Id="rId128" Type="http://schemas.openxmlformats.org/officeDocument/2006/relationships/hyperlink" Target="mailto:miha.kozelj@tse.si" TargetMode="External"/><Relationship Id="rId335" Type="http://schemas.openxmlformats.org/officeDocument/2006/relationships/hyperlink" Target="mailto:miha.kozelj@tse.si" TargetMode="External"/><Relationship Id="rId542" Type="http://schemas.openxmlformats.org/officeDocument/2006/relationships/hyperlink" Target="mailto:miha.kozelj@tse.si" TargetMode="External"/><Relationship Id="rId181" Type="http://schemas.openxmlformats.org/officeDocument/2006/relationships/hyperlink" Target="mailto:miha.kozelj@tse.si" TargetMode="External"/><Relationship Id="rId402" Type="http://schemas.openxmlformats.org/officeDocument/2006/relationships/hyperlink" Target="mailto:miha.kozelj@tse.si" TargetMode="External"/><Relationship Id="rId279" Type="http://schemas.openxmlformats.org/officeDocument/2006/relationships/hyperlink" Target="mailto:miha.kozelj@tse.si" TargetMode="External"/><Relationship Id="rId486" Type="http://schemas.openxmlformats.org/officeDocument/2006/relationships/hyperlink" Target="mailto:miha.kozelj@tse.si" TargetMode="External"/><Relationship Id="rId693" Type="http://schemas.openxmlformats.org/officeDocument/2006/relationships/hyperlink" Target="mailto:miha.kozelj@tse.si" TargetMode="External"/><Relationship Id="rId43" Type="http://schemas.openxmlformats.org/officeDocument/2006/relationships/hyperlink" Target="mailto:miha.kozelj@tse.si" TargetMode="External"/><Relationship Id="rId139" Type="http://schemas.openxmlformats.org/officeDocument/2006/relationships/hyperlink" Target="mailto:miha.kozelj@tse.si" TargetMode="External"/><Relationship Id="rId346" Type="http://schemas.openxmlformats.org/officeDocument/2006/relationships/hyperlink" Target="mailto:miha.kozelj@tse.si" TargetMode="External"/><Relationship Id="rId553" Type="http://schemas.openxmlformats.org/officeDocument/2006/relationships/hyperlink" Target="mailto:miha.kozelj@tse.si" TargetMode="External"/><Relationship Id="rId192" Type="http://schemas.openxmlformats.org/officeDocument/2006/relationships/hyperlink" Target="mailto:miha.kozelj@tse.si" TargetMode="External"/><Relationship Id="rId206" Type="http://schemas.openxmlformats.org/officeDocument/2006/relationships/hyperlink" Target="mailto:miha.kozelj@tse.si" TargetMode="External"/><Relationship Id="rId413" Type="http://schemas.openxmlformats.org/officeDocument/2006/relationships/hyperlink" Target="mailto:miha.kozelj@tse.si" TargetMode="External"/><Relationship Id="rId497" Type="http://schemas.openxmlformats.org/officeDocument/2006/relationships/hyperlink" Target="mailto:miha.kozelj@tse.si" TargetMode="External"/><Relationship Id="rId620" Type="http://schemas.openxmlformats.org/officeDocument/2006/relationships/hyperlink" Target="mailto:miha.kozelj@tse.si" TargetMode="External"/><Relationship Id="rId357" Type="http://schemas.openxmlformats.org/officeDocument/2006/relationships/hyperlink" Target="mailto:miha.kozelj@tse.si" TargetMode="External"/><Relationship Id="rId54" Type="http://schemas.openxmlformats.org/officeDocument/2006/relationships/hyperlink" Target="mailto:miha.kozelj@tse.si" TargetMode="External"/><Relationship Id="rId217" Type="http://schemas.openxmlformats.org/officeDocument/2006/relationships/hyperlink" Target="mailto:miha.kozelj@tse.si" TargetMode="External"/><Relationship Id="rId564" Type="http://schemas.openxmlformats.org/officeDocument/2006/relationships/hyperlink" Target="mailto:miha.kozelj@tse.si" TargetMode="External"/><Relationship Id="rId424" Type="http://schemas.openxmlformats.org/officeDocument/2006/relationships/hyperlink" Target="mailto:miha.kozelj@tse.si" TargetMode="External"/><Relationship Id="rId631" Type="http://schemas.openxmlformats.org/officeDocument/2006/relationships/hyperlink" Target="mailto:miha.kozelj@tse.si" TargetMode="External"/><Relationship Id="rId270" Type="http://schemas.openxmlformats.org/officeDocument/2006/relationships/hyperlink" Target="mailto:miha.kozelj@tse.si" TargetMode="External"/><Relationship Id="rId65" Type="http://schemas.openxmlformats.org/officeDocument/2006/relationships/hyperlink" Target="mailto:miha.kozelj@tse.si" TargetMode="External"/><Relationship Id="rId130" Type="http://schemas.openxmlformats.org/officeDocument/2006/relationships/hyperlink" Target="mailto:miha.kozelj@tse.si" TargetMode="External"/><Relationship Id="rId368" Type="http://schemas.openxmlformats.org/officeDocument/2006/relationships/hyperlink" Target="mailto:miha.kozelj@tse.si" TargetMode="External"/><Relationship Id="rId575" Type="http://schemas.openxmlformats.org/officeDocument/2006/relationships/hyperlink" Target="mailto:miha.kozelj@tse.si" TargetMode="External"/><Relationship Id="rId228" Type="http://schemas.openxmlformats.org/officeDocument/2006/relationships/hyperlink" Target="mailto:miha.kozelj@tse.si" TargetMode="External"/><Relationship Id="rId435" Type="http://schemas.openxmlformats.org/officeDocument/2006/relationships/hyperlink" Target="mailto:miha.kozelj@tse.si" TargetMode="External"/><Relationship Id="rId642" Type="http://schemas.openxmlformats.org/officeDocument/2006/relationships/hyperlink" Target="mailto:miha.kozelj@tse.si" TargetMode="External"/><Relationship Id="rId281" Type="http://schemas.openxmlformats.org/officeDocument/2006/relationships/hyperlink" Target="mailto:miha.kozelj@tse.si" TargetMode="External"/><Relationship Id="rId502" Type="http://schemas.openxmlformats.org/officeDocument/2006/relationships/hyperlink" Target="mailto:miha.kozelj@tse.si" TargetMode="External"/><Relationship Id="rId76" Type="http://schemas.openxmlformats.org/officeDocument/2006/relationships/hyperlink" Target="mailto:miha.kozelj@tse.si" TargetMode="External"/><Relationship Id="rId141" Type="http://schemas.openxmlformats.org/officeDocument/2006/relationships/hyperlink" Target="mailto:miha.kozelj@tse.si" TargetMode="External"/><Relationship Id="rId379" Type="http://schemas.openxmlformats.org/officeDocument/2006/relationships/hyperlink" Target="mailto:miha.kozelj@tse.si" TargetMode="External"/><Relationship Id="rId586" Type="http://schemas.openxmlformats.org/officeDocument/2006/relationships/hyperlink" Target="mailto:miha.kozelj@tse.si" TargetMode="External"/><Relationship Id="rId7" Type="http://schemas.openxmlformats.org/officeDocument/2006/relationships/hyperlink" Target="mailto:miha.kozelj@tse.si" TargetMode="External"/><Relationship Id="rId239" Type="http://schemas.openxmlformats.org/officeDocument/2006/relationships/hyperlink" Target="mailto:miha.kozelj@tse.si" TargetMode="External"/><Relationship Id="rId446" Type="http://schemas.openxmlformats.org/officeDocument/2006/relationships/hyperlink" Target="mailto:miha.kozelj@tse.si" TargetMode="External"/><Relationship Id="rId653" Type="http://schemas.openxmlformats.org/officeDocument/2006/relationships/hyperlink" Target="mailto:miha.kozelj@tse.si" TargetMode="External"/><Relationship Id="rId292" Type="http://schemas.openxmlformats.org/officeDocument/2006/relationships/hyperlink" Target="mailto:miha.kozelj@tse.si" TargetMode="External"/><Relationship Id="rId306" Type="http://schemas.openxmlformats.org/officeDocument/2006/relationships/hyperlink" Target="mailto:miha.kozelj@tse.si" TargetMode="External"/><Relationship Id="rId87" Type="http://schemas.openxmlformats.org/officeDocument/2006/relationships/hyperlink" Target="mailto:miha.kozelj@tse.si" TargetMode="External"/><Relationship Id="rId513" Type="http://schemas.openxmlformats.org/officeDocument/2006/relationships/hyperlink" Target="mailto:miha.kozelj@tse.si" TargetMode="External"/><Relationship Id="rId597" Type="http://schemas.openxmlformats.org/officeDocument/2006/relationships/hyperlink" Target="mailto:miha.kozelj@tse.si" TargetMode="External"/><Relationship Id="rId152" Type="http://schemas.openxmlformats.org/officeDocument/2006/relationships/hyperlink" Target="mailto:miha.kozelj@tse.si" TargetMode="External"/><Relationship Id="rId457" Type="http://schemas.openxmlformats.org/officeDocument/2006/relationships/hyperlink" Target="mailto:miha.kozelj@tse.si" TargetMode="External"/><Relationship Id="rId664" Type="http://schemas.openxmlformats.org/officeDocument/2006/relationships/hyperlink" Target="mailto:miha.kozelj@tse.si" TargetMode="External"/><Relationship Id="rId14" Type="http://schemas.openxmlformats.org/officeDocument/2006/relationships/hyperlink" Target="mailto:miha.kozelj@tse.si" TargetMode="External"/><Relationship Id="rId317" Type="http://schemas.openxmlformats.org/officeDocument/2006/relationships/hyperlink" Target="mailto:miha.kozelj@tse.si" TargetMode="External"/><Relationship Id="rId524" Type="http://schemas.openxmlformats.org/officeDocument/2006/relationships/hyperlink" Target="mailto:miha.kozelj@tse.si" TargetMode="External"/><Relationship Id="rId98" Type="http://schemas.openxmlformats.org/officeDocument/2006/relationships/hyperlink" Target="mailto:miha.kozelj@tse.si" TargetMode="External"/><Relationship Id="rId163" Type="http://schemas.openxmlformats.org/officeDocument/2006/relationships/hyperlink" Target="mailto:miha.kozelj@tse.si" TargetMode="External"/><Relationship Id="rId370" Type="http://schemas.openxmlformats.org/officeDocument/2006/relationships/hyperlink" Target="mailto:miha.kozelj@tse.si" TargetMode="External"/><Relationship Id="rId230" Type="http://schemas.openxmlformats.org/officeDocument/2006/relationships/hyperlink" Target="mailto:miha.kozelj@tse.si" TargetMode="External"/><Relationship Id="rId468" Type="http://schemas.openxmlformats.org/officeDocument/2006/relationships/hyperlink" Target="mailto:miha.kozelj@tse.si" TargetMode="External"/><Relationship Id="rId675" Type="http://schemas.openxmlformats.org/officeDocument/2006/relationships/hyperlink" Target="mailto:miha.kozelj@tse.si" TargetMode="External"/><Relationship Id="rId25" Type="http://schemas.openxmlformats.org/officeDocument/2006/relationships/hyperlink" Target="mailto:miha.kozelj@tse.si" TargetMode="External"/><Relationship Id="rId328" Type="http://schemas.openxmlformats.org/officeDocument/2006/relationships/hyperlink" Target="mailto:miha.kozelj@tse.si" TargetMode="External"/><Relationship Id="rId535" Type="http://schemas.openxmlformats.org/officeDocument/2006/relationships/hyperlink" Target="mailto:miha.kozelj@tse.si" TargetMode="External"/><Relationship Id="rId174" Type="http://schemas.openxmlformats.org/officeDocument/2006/relationships/hyperlink" Target="mailto:miha.kozelj@tse.si" TargetMode="External"/><Relationship Id="rId381" Type="http://schemas.openxmlformats.org/officeDocument/2006/relationships/hyperlink" Target="mailto:miha.kozelj@tse.si" TargetMode="External"/><Relationship Id="rId602" Type="http://schemas.openxmlformats.org/officeDocument/2006/relationships/hyperlink" Target="mailto:miha.kozelj@tse.si" TargetMode="External"/><Relationship Id="rId241" Type="http://schemas.openxmlformats.org/officeDocument/2006/relationships/hyperlink" Target="mailto:miha.kozelj@tse.si" TargetMode="External"/><Relationship Id="rId479" Type="http://schemas.openxmlformats.org/officeDocument/2006/relationships/hyperlink" Target="mailto:miha.kozelj@tse.si" TargetMode="External"/><Relationship Id="rId686" Type="http://schemas.openxmlformats.org/officeDocument/2006/relationships/hyperlink" Target="mailto:miha.kozelj@tse.si" TargetMode="External"/><Relationship Id="rId36" Type="http://schemas.openxmlformats.org/officeDocument/2006/relationships/hyperlink" Target="mailto:miha.kozelj@tse.si" TargetMode="External"/><Relationship Id="rId339" Type="http://schemas.openxmlformats.org/officeDocument/2006/relationships/hyperlink" Target="mailto:miha.kozelj@tse.si" TargetMode="External"/><Relationship Id="rId546" Type="http://schemas.openxmlformats.org/officeDocument/2006/relationships/hyperlink" Target="mailto:miha.kozelj@tse.si" TargetMode="External"/><Relationship Id="rId101" Type="http://schemas.openxmlformats.org/officeDocument/2006/relationships/hyperlink" Target="mailto:miha.kozelj@tse.si" TargetMode="External"/><Relationship Id="rId185" Type="http://schemas.openxmlformats.org/officeDocument/2006/relationships/hyperlink" Target="mailto:miha.kozelj@tse.si" TargetMode="External"/><Relationship Id="rId406" Type="http://schemas.openxmlformats.org/officeDocument/2006/relationships/hyperlink" Target="mailto:miha.kozelj@tse.si" TargetMode="External"/><Relationship Id="rId392" Type="http://schemas.openxmlformats.org/officeDocument/2006/relationships/hyperlink" Target="mailto:miha.kozelj@tse.si" TargetMode="External"/><Relationship Id="rId613" Type="http://schemas.openxmlformats.org/officeDocument/2006/relationships/hyperlink" Target="mailto:miha.kozelj@tse.si" TargetMode="External"/><Relationship Id="rId697" Type="http://schemas.openxmlformats.org/officeDocument/2006/relationships/hyperlink" Target="mailto:miha.kozelj@tse.si" TargetMode="External"/><Relationship Id="rId252" Type="http://schemas.openxmlformats.org/officeDocument/2006/relationships/hyperlink" Target="mailto:miha.kozelj@tse.si" TargetMode="External"/><Relationship Id="rId47" Type="http://schemas.openxmlformats.org/officeDocument/2006/relationships/hyperlink" Target="mailto:miha.kozelj@tse.si" TargetMode="External"/><Relationship Id="rId112" Type="http://schemas.openxmlformats.org/officeDocument/2006/relationships/hyperlink" Target="mailto:miha.kozelj@tse.si" TargetMode="External"/><Relationship Id="rId557" Type="http://schemas.openxmlformats.org/officeDocument/2006/relationships/hyperlink" Target="mailto:miha.kozelj@tse.si" TargetMode="External"/><Relationship Id="rId196" Type="http://schemas.openxmlformats.org/officeDocument/2006/relationships/hyperlink" Target="mailto:miha.kozelj@tse.si" TargetMode="External"/><Relationship Id="rId417" Type="http://schemas.openxmlformats.org/officeDocument/2006/relationships/hyperlink" Target="mailto:miha.kozelj@tse.si" TargetMode="External"/><Relationship Id="rId624" Type="http://schemas.openxmlformats.org/officeDocument/2006/relationships/hyperlink" Target="mailto:miha.kozelj@tse.si" TargetMode="External"/><Relationship Id="rId263" Type="http://schemas.openxmlformats.org/officeDocument/2006/relationships/hyperlink" Target="mailto:miha.kozelj@tse.si" TargetMode="External"/><Relationship Id="rId470" Type="http://schemas.openxmlformats.org/officeDocument/2006/relationships/hyperlink" Target="mailto:miha.kozelj@tse.si" TargetMode="External"/><Relationship Id="rId58" Type="http://schemas.openxmlformats.org/officeDocument/2006/relationships/hyperlink" Target="mailto:miha.kozelj@tse.si" TargetMode="External"/><Relationship Id="rId123" Type="http://schemas.openxmlformats.org/officeDocument/2006/relationships/hyperlink" Target="mailto:miha.kozelj@tse.si" TargetMode="External"/><Relationship Id="rId330" Type="http://schemas.openxmlformats.org/officeDocument/2006/relationships/hyperlink" Target="mailto:miha.kozelj@tse.si" TargetMode="External"/><Relationship Id="rId568" Type="http://schemas.openxmlformats.org/officeDocument/2006/relationships/hyperlink" Target="mailto:miha.kozelj@tse.si" TargetMode="External"/><Relationship Id="rId428" Type="http://schemas.openxmlformats.org/officeDocument/2006/relationships/hyperlink" Target="mailto:miha.kozelj@tse.si" TargetMode="External"/><Relationship Id="rId635" Type="http://schemas.openxmlformats.org/officeDocument/2006/relationships/hyperlink" Target="mailto:miha.kozelj@tse.si" TargetMode="External"/><Relationship Id="rId274" Type="http://schemas.openxmlformats.org/officeDocument/2006/relationships/hyperlink" Target="mailto:miha.kozelj@tse.si" TargetMode="External"/><Relationship Id="rId481" Type="http://schemas.openxmlformats.org/officeDocument/2006/relationships/hyperlink" Target="mailto:miha.kozelj@tse.si" TargetMode="External"/><Relationship Id="rId69" Type="http://schemas.openxmlformats.org/officeDocument/2006/relationships/hyperlink" Target="mailto:miha.kozelj@tse.si" TargetMode="External"/><Relationship Id="rId134" Type="http://schemas.openxmlformats.org/officeDocument/2006/relationships/hyperlink" Target="mailto:miha.kozelj@tse.si" TargetMode="External"/><Relationship Id="rId579" Type="http://schemas.openxmlformats.org/officeDocument/2006/relationships/hyperlink" Target="mailto:miha.kozelj@tse.si" TargetMode="External"/><Relationship Id="rId341" Type="http://schemas.openxmlformats.org/officeDocument/2006/relationships/hyperlink" Target="mailto:miha.kozelj@tse.si" TargetMode="External"/><Relationship Id="rId439" Type="http://schemas.openxmlformats.org/officeDocument/2006/relationships/hyperlink" Target="mailto:miha.kozelj@tse.si" TargetMode="External"/><Relationship Id="rId646" Type="http://schemas.openxmlformats.org/officeDocument/2006/relationships/hyperlink" Target="mailto:miha.kozelj@tse.si" TargetMode="External"/><Relationship Id="rId201" Type="http://schemas.openxmlformats.org/officeDocument/2006/relationships/hyperlink" Target="mailto:miha.kozelj@tse.si" TargetMode="External"/><Relationship Id="rId285" Type="http://schemas.openxmlformats.org/officeDocument/2006/relationships/hyperlink" Target="mailto:miha.kozelj@tse.si" TargetMode="External"/><Relationship Id="rId506" Type="http://schemas.openxmlformats.org/officeDocument/2006/relationships/hyperlink" Target="mailto:miha.kozelj@tse.si" TargetMode="External"/><Relationship Id="rId492" Type="http://schemas.openxmlformats.org/officeDocument/2006/relationships/hyperlink" Target="mailto:miha.kozelj@tse.si" TargetMode="External"/><Relationship Id="rId145" Type="http://schemas.openxmlformats.org/officeDocument/2006/relationships/hyperlink" Target="mailto:miha.kozelj@tse.si" TargetMode="External"/><Relationship Id="rId352" Type="http://schemas.openxmlformats.org/officeDocument/2006/relationships/hyperlink" Target="mailto:miha.kozelj@tse.si" TargetMode="External"/><Relationship Id="rId212" Type="http://schemas.openxmlformats.org/officeDocument/2006/relationships/hyperlink" Target="mailto:miha.kozelj@tse.si" TargetMode="External"/><Relationship Id="rId657" Type="http://schemas.openxmlformats.org/officeDocument/2006/relationships/hyperlink" Target="mailto:miha.kozelj@tse.si" TargetMode="External"/><Relationship Id="rId296" Type="http://schemas.openxmlformats.org/officeDocument/2006/relationships/hyperlink" Target="mailto:miha.kozelj@tse.si" TargetMode="External"/><Relationship Id="rId517" Type="http://schemas.openxmlformats.org/officeDocument/2006/relationships/hyperlink" Target="mailto:miha.kozelj@tse.si" TargetMode="External"/><Relationship Id="rId60" Type="http://schemas.openxmlformats.org/officeDocument/2006/relationships/hyperlink" Target="mailto:miha.kozelj@tse.si" TargetMode="External"/><Relationship Id="rId156" Type="http://schemas.openxmlformats.org/officeDocument/2006/relationships/hyperlink" Target="mailto:miha.kozelj@tse.si" TargetMode="External"/><Relationship Id="rId363" Type="http://schemas.openxmlformats.org/officeDocument/2006/relationships/hyperlink" Target="mailto:miha.kozelj@tse.si" TargetMode="External"/><Relationship Id="rId570" Type="http://schemas.openxmlformats.org/officeDocument/2006/relationships/hyperlink" Target="mailto:miha.kozelj@tse.si" TargetMode="External"/><Relationship Id="rId223" Type="http://schemas.openxmlformats.org/officeDocument/2006/relationships/hyperlink" Target="mailto:miha.kozelj@tse.si" TargetMode="External"/><Relationship Id="rId430" Type="http://schemas.openxmlformats.org/officeDocument/2006/relationships/hyperlink" Target="mailto:miha.kozelj@tse.si" TargetMode="External"/><Relationship Id="rId668" Type="http://schemas.openxmlformats.org/officeDocument/2006/relationships/hyperlink" Target="mailto:miha.kozelj@tse.si" TargetMode="External"/><Relationship Id="rId18" Type="http://schemas.openxmlformats.org/officeDocument/2006/relationships/hyperlink" Target="mailto:miha.kozelj@tse.si" TargetMode="External"/><Relationship Id="rId265" Type="http://schemas.openxmlformats.org/officeDocument/2006/relationships/hyperlink" Target="mailto:miha.kozelj@tse.si" TargetMode="External"/><Relationship Id="rId472" Type="http://schemas.openxmlformats.org/officeDocument/2006/relationships/hyperlink" Target="mailto:miha.kozelj@tse.si" TargetMode="External"/><Relationship Id="rId528" Type="http://schemas.openxmlformats.org/officeDocument/2006/relationships/hyperlink" Target="mailto:miha.kozelj@tse.si" TargetMode="External"/><Relationship Id="rId125" Type="http://schemas.openxmlformats.org/officeDocument/2006/relationships/hyperlink" Target="mailto:miha.kozelj@tse.si" TargetMode="External"/><Relationship Id="rId167" Type="http://schemas.openxmlformats.org/officeDocument/2006/relationships/hyperlink" Target="mailto:miha.kozelj@tse.si" TargetMode="External"/><Relationship Id="rId332" Type="http://schemas.openxmlformats.org/officeDocument/2006/relationships/hyperlink" Target="mailto:miha.kozelj@tse.si" TargetMode="External"/><Relationship Id="rId374" Type="http://schemas.openxmlformats.org/officeDocument/2006/relationships/hyperlink" Target="mailto:miha.kozelj@tse.si" TargetMode="External"/><Relationship Id="rId581" Type="http://schemas.openxmlformats.org/officeDocument/2006/relationships/hyperlink" Target="mailto:miha.kozelj@tse.si" TargetMode="External"/><Relationship Id="rId71" Type="http://schemas.openxmlformats.org/officeDocument/2006/relationships/hyperlink" Target="mailto:miha.kozelj@tse.si" TargetMode="External"/><Relationship Id="rId234" Type="http://schemas.openxmlformats.org/officeDocument/2006/relationships/hyperlink" Target="mailto:miha.kozelj@tse.si" TargetMode="External"/><Relationship Id="rId637" Type="http://schemas.openxmlformats.org/officeDocument/2006/relationships/hyperlink" Target="mailto:miha.kozelj@tse.si" TargetMode="External"/><Relationship Id="rId679" Type="http://schemas.openxmlformats.org/officeDocument/2006/relationships/hyperlink" Target="mailto:miha.kozelj@tse.si" TargetMode="External"/><Relationship Id="rId2" Type="http://schemas.openxmlformats.org/officeDocument/2006/relationships/hyperlink" Target="mailto:miha.kozelj@tse.si" TargetMode="External"/><Relationship Id="rId29" Type="http://schemas.openxmlformats.org/officeDocument/2006/relationships/hyperlink" Target="mailto:miha.kozelj@tse.si" TargetMode="External"/><Relationship Id="rId276" Type="http://schemas.openxmlformats.org/officeDocument/2006/relationships/hyperlink" Target="mailto:miha.kozelj@tse.si" TargetMode="External"/><Relationship Id="rId441" Type="http://schemas.openxmlformats.org/officeDocument/2006/relationships/hyperlink" Target="mailto:miha.kozelj@tse.si" TargetMode="External"/><Relationship Id="rId483" Type="http://schemas.openxmlformats.org/officeDocument/2006/relationships/hyperlink" Target="mailto:miha.kozelj@tse.si" TargetMode="External"/><Relationship Id="rId539" Type="http://schemas.openxmlformats.org/officeDocument/2006/relationships/hyperlink" Target="mailto:miha.kozelj@tse.si" TargetMode="External"/><Relationship Id="rId690" Type="http://schemas.openxmlformats.org/officeDocument/2006/relationships/hyperlink" Target="mailto:miha.kozelj@tse.si" TargetMode="External"/><Relationship Id="rId40" Type="http://schemas.openxmlformats.org/officeDocument/2006/relationships/hyperlink" Target="mailto:miha.kozelj@tse.si" TargetMode="External"/><Relationship Id="rId136" Type="http://schemas.openxmlformats.org/officeDocument/2006/relationships/hyperlink" Target="mailto:miha.kozelj@tse.si" TargetMode="External"/><Relationship Id="rId178" Type="http://schemas.openxmlformats.org/officeDocument/2006/relationships/hyperlink" Target="mailto:miha.kozelj@tse.si" TargetMode="External"/><Relationship Id="rId301" Type="http://schemas.openxmlformats.org/officeDocument/2006/relationships/hyperlink" Target="mailto:miha.kozelj@tse.si" TargetMode="External"/><Relationship Id="rId343" Type="http://schemas.openxmlformats.org/officeDocument/2006/relationships/hyperlink" Target="mailto:miha.kozelj@tse.si" TargetMode="External"/><Relationship Id="rId550" Type="http://schemas.openxmlformats.org/officeDocument/2006/relationships/hyperlink" Target="mailto:miha.kozelj@tse.si" TargetMode="External"/><Relationship Id="rId82" Type="http://schemas.openxmlformats.org/officeDocument/2006/relationships/hyperlink" Target="mailto:miha.kozelj@tse.si" TargetMode="External"/><Relationship Id="rId203" Type="http://schemas.openxmlformats.org/officeDocument/2006/relationships/hyperlink" Target="mailto:miha.kozelj@tse.si" TargetMode="External"/><Relationship Id="rId385" Type="http://schemas.openxmlformats.org/officeDocument/2006/relationships/hyperlink" Target="mailto:miha.kozelj@tse.si" TargetMode="External"/><Relationship Id="rId592" Type="http://schemas.openxmlformats.org/officeDocument/2006/relationships/hyperlink" Target="mailto:miha.kozelj@tse.si" TargetMode="External"/><Relationship Id="rId606" Type="http://schemas.openxmlformats.org/officeDocument/2006/relationships/hyperlink" Target="mailto:miha.kozelj@tse.si" TargetMode="External"/><Relationship Id="rId648" Type="http://schemas.openxmlformats.org/officeDocument/2006/relationships/hyperlink" Target="mailto:miha.kozelj@tse.si" TargetMode="External"/><Relationship Id="rId245" Type="http://schemas.openxmlformats.org/officeDocument/2006/relationships/hyperlink" Target="mailto:miha.kozelj@tse.si" TargetMode="External"/><Relationship Id="rId287" Type="http://schemas.openxmlformats.org/officeDocument/2006/relationships/hyperlink" Target="mailto:miha.kozelj@tse.si" TargetMode="External"/><Relationship Id="rId410" Type="http://schemas.openxmlformats.org/officeDocument/2006/relationships/hyperlink" Target="mailto:miha.kozelj@tse.si" TargetMode="External"/><Relationship Id="rId452" Type="http://schemas.openxmlformats.org/officeDocument/2006/relationships/hyperlink" Target="mailto:miha.kozelj@tse.si" TargetMode="External"/><Relationship Id="rId494" Type="http://schemas.openxmlformats.org/officeDocument/2006/relationships/hyperlink" Target="mailto:miha.kozelj@tse.si" TargetMode="External"/><Relationship Id="rId508" Type="http://schemas.openxmlformats.org/officeDocument/2006/relationships/hyperlink" Target="mailto:miha.kozelj@tse.si" TargetMode="External"/><Relationship Id="rId105" Type="http://schemas.openxmlformats.org/officeDocument/2006/relationships/hyperlink" Target="mailto:miha.kozelj@tse.si" TargetMode="External"/><Relationship Id="rId147" Type="http://schemas.openxmlformats.org/officeDocument/2006/relationships/hyperlink" Target="mailto:miha.kozelj@tse.si" TargetMode="External"/><Relationship Id="rId312" Type="http://schemas.openxmlformats.org/officeDocument/2006/relationships/hyperlink" Target="mailto:miha.kozelj@tse.si" TargetMode="External"/><Relationship Id="rId354" Type="http://schemas.openxmlformats.org/officeDocument/2006/relationships/hyperlink" Target="mailto:miha.kozelj@tse.si" TargetMode="External"/><Relationship Id="rId51" Type="http://schemas.openxmlformats.org/officeDocument/2006/relationships/hyperlink" Target="mailto:miha.kozelj@tse.si" TargetMode="External"/><Relationship Id="rId93" Type="http://schemas.openxmlformats.org/officeDocument/2006/relationships/hyperlink" Target="mailto:miha.kozelj@tse.si" TargetMode="External"/><Relationship Id="rId189" Type="http://schemas.openxmlformats.org/officeDocument/2006/relationships/hyperlink" Target="mailto:miha.kozelj@tse.si" TargetMode="External"/><Relationship Id="rId396" Type="http://schemas.openxmlformats.org/officeDocument/2006/relationships/hyperlink" Target="mailto:miha.kozelj@tse.si" TargetMode="External"/><Relationship Id="rId561" Type="http://schemas.openxmlformats.org/officeDocument/2006/relationships/hyperlink" Target="mailto:miha.kozelj@tse.si" TargetMode="External"/><Relationship Id="rId617" Type="http://schemas.openxmlformats.org/officeDocument/2006/relationships/hyperlink" Target="mailto:miha.kozelj@tse.si" TargetMode="External"/><Relationship Id="rId659" Type="http://schemas.openxmlformats.org/officeDocument/2006/relationships/hyperlink" Target="mailto:miha.kozelj@tse.si" TargetMode="External"/><Relationship Id="rId214" Type="http://schemas.openxmlformats.org/officeDocument/2006/relationships/hyperlink" Target="mailto:miha.kozelj@tse.si" TargetMode="External"/><Relationship Id="rId256" Type="http://schemas.openxmlformats.org/officeDocument/2006/relationships/hyperlink" Target="mailto:miha.kozelj@tse.si" TargetMode="External"/><Relationship Id="rId298" Type="http://schemas.openxmlformats.org/officeDocument/2006/relationships/hyperlink" Target="mailto:miha.kozelj@tse.si" TargetMode="External"/><Relationship Id="rId421" Type="http://schemas.openxmlformats.org/officeDocument/2006/relationships/hyperlink" Target="mailto:miha.kozelj@tse.si" TargetMode="External"/><Relationship Id="rId463" Type="http://schemas.openxmlformats.org/officeDocument/2006/relationships/hyperlink" Target="mailto:miha.kozelj@tse.si" TargetMode="External"/><Relationship Id="rId519" Type="http://schemas.openxmlformats.org/officeDocument/2006/relationships/hyperlink" Target="mailto:miha.kozelj@tse.si" TargetMode="External"/><Relationship Id="rId670" Type="http://schemas.openxmlformats.org/officeDocument/2006/relationships/hyperlink" Target="mailto:miha.kozelj@tse.si" TargetMode="External"/><Relationship Id="rId116" Type="http://schemas.openxmlformats.org/officeDocument/2006/relationships/hyperlink" Target="mailto:miha.kozelj@tse.si" TargetMode="External"/><Relationship Id="rId158" Type="http://schemas.openxmlformats.org/officeDocument/2006/relationships/hyperlink" Target="mailto:miha.kozelj@tse.si" TargetMode="External"/><Relationship Id="rId323" Type="http://schemas.openxmlformats.org/officeDocument/2006/relationships/hyperlink" Target="mailto:miha.kozelj@tse.si" TargetMode="External"/><Relationship Id="rId530" Type="http://schemas.openxmlformats.org/officeDocument/2006/relationships/hyperlink" Target="mailto:miha.kozelj@tse.si" TargetMode="External"/><Relationship Id="rId20" Type="http://schemas.openxmlformats.org/officeDocument/2006/relationships/hyperlink" Target="mailto:miha.kozelj@tse.si" TargetMode="External"/><Relationship Id="rId62" Type="http://schemas.openxmlformats.org/officeDocument/2006/relationships/hyperlink" Target="mailto:miha.kozelj@tse.si" TargetMode="External"/><Relationship Id="rId365" Type="http://schemas.openxmlformats.org/officeDocument/2006/relationships/hyperlink" Target="mailto:miha.kozelj@tse.si" TargetMode="External"/><Relationship Id="rId572" Type="http://schemas.openxmlformats.org/officeDocument/2006/relationships/hyperlink" Target="mailto:miha.kozelj@tse.si" TargetMode="External"/><Relationship Id="rId628" Type="http://schemas.openxmlformats.org/officeDocument/2006/relationships/hyperlink" Target="mailto:miha.kozelj@tse.si" TargetMode="External"/><Relationship Id="rId225" Type="http://schemas.openxmlformats.org/officeDocument/2006/relationships/hyperlink" Target="mailto:miha.kozelj@tse.si" TargetMode="External"/><Relationship Id="rId267" Type="http://schemas.openxmlformats.org/officeDocument/2006/relationships/hyperlink" Target="mailto:miha.kozelj@tse.si" TargetMode="External"/><Relationship Id="rId432" Type="http://schemas.openxmlformats.org/officeDocument/2006/relationships/hyperlink" Target="mailto:miha.kozelj@tse.si" TargetMode="External"/><Relationship Id="rId474" Type="http://schemas.openxmlformats.org/officeDocument/2006/relationships/hyperlink" Target="mailto:miha.kozelj@tse.si" TargetMode="External"/><Relationship Id="rId127" Type="http://schemas.openxmlformats.org/officeDocument/2006/relationships/hyperlink" Target="mailto:miha.kozelj@tse.si" TargetMode="External"/><Relationship Id="rId681" Type="http://schemas.openxmlformats.org/officeDocument/2006/relationships/hyperlink" Target="mailto:miha.kozelj@tse.si" TargetMode="External"/><Relationship Id="rId31" Type="http://schemas.openxmlformats.org/officeDocument/2006/relationships/hyperlink" Target="mailto:miha.kozelj@tse.si" TargetMode="External"/><Relationship Id="rId73" Type="http://schemas.openxmlformats.org/officeDocument/2006/relationships/hyperlink" Target="mailto:miha.kozelj@tse.si" TargetMode="External"/><Relationship Id="rId169" Type="http://schemas.openxmlformats.org/officeDocument/2006/relationships/hyperlink" Target="mailto:miha.kozelj@tse.si" TargetMode="External"/><Relationship Id="rId334" Type="http://schemas.openxmlformats.org/officeDocument/2006/relationships/hyperlink" Target="mailto:miha.kozelj@tse.si" TargetMode="External"/><Relationship Id="rId376" Type="http://schemas.openxmlformats.org/officeDocument/2006/relationships/hyperlink" Target="mailto:miha.kozelj@tse.si" TargetMode="External"/><Relationship Id="rId541" Type="http://schemas.openxmlformats.org/officeDocument/2006/relationships/hyperlink" Target="mailto:miha.kozelj@tse.si" TargetMode="External"/><Relationship Id="rId583" Type="http://schemas.openxmlformats.org/officeDocument/2006/relationships/hyperlink" Target="mailto:miha.kozelj@tse.si" TargetMode="External"/><Relationship Id="rId639" Type="http://schemas.openxmlformats.org/officeDocument/2006/relationships/hyperlink" Target="mailto:miha.kozelj@tse.si" TargetMode="External"/><Relationship Id="rId4" Type="http://schemas.openxmlformats.org/officeDocument/2006/relationships/hyperlink" Target="mailto:miha.kozelj@tse.si" TargetMode="External"/><Relationship Id="rId180" Type="http://schemas.openxmlformats.org/officeDocument/2006/relationships/hyperlink" Target="mailto:miha.kozelj@tse.si" TargetMode="External"/><Relationship Id="rId236" Type="http://schemas.openxmlformats.org/officeDocument/2006/relationships/hyperlink" Target="mailto:miha.kozelj@tse.si" TargetMode="External"/><Relationship Id="rId278" Type="http://schemas.openxmlformats.org/officeDocument/2006/relationships/hyperlink" Target="mailto:miha.kozelj@tse.si" TargetMode="External"/><Relationship Id="rId401" Type="http://schemas.openxmlformats.org/officeDocument/2006/relationships/hyperlink" Target="mailto:miha.kozelj@tse.si" TargetMode="External"/><Relationship Id="rId443" Type="http://schemas.openxmlformats.org/officeDocument/2006/relationships/hyperlink" Target="mailto:miha.kozelj@tse.si" TargetMode="External"/><Relationship Id="rId650" Type="http://schemas.openxmlformats.org/officeDocument/2006/relationships/hyperlink" Target="mailto:miha.kozelj@tse.si" TargetMode="External"/><Relationship Id="rId303" Type="http://schemas.openxmlformats.org/officeDocument/2006/relationships/hyperlink" Target="mailto:miha.kozelj@tse.si" TargetMode="External"/><Relationship Id="rId485" Type="http://schemas.openxmlformats.org/officeDocument/2006/relationships/hyperlink" Target="mailto:miha.kozelj@tse.si" TargetMode="External"/><Relationship Id="rId692" Type="http://schemas.openxmlformats.org/officeDocument/2006/relationships/hyperlink" Target="mailto:miha.kozelj@tse.si" TargetMode="External"/><Relationship Id="rId42" Type="http://schemas.openxmlformats.org/officeDocument/2006/relationships/hyperlink" Target="mailto:miha.kozelj@tse.si" TargetMode="External"/><Relationship Id="rId84" Type="http://schemas.openxmlformats.org/officeDocument/2006/relationships/hyperlink" Target="mailto:miha.kozelj@tse.si" TargetMode="External"/><Relationship Id="rId138" Type="http://schemas.openxmlformats.org/officeDocument/2006/relationships/hyperlink" Target="mailto:miha.kozelj@tse.si" TargetMode="External"/><Relationship Id="rId345" Type="http://schemas.openxmlformats.org/officeDocument/2006/relationships/hyperlink" Target="mailto:miha.kozelj@tse.si" TargetMode="External"/><Relationship Id="rId387" Type="http://schemas.openxmlformats.org/officeDocument/2006/relationships/hyperlink" Target="mailto:miha.kozelj@tse.si" TargetMode="External"/><Relationship Id="rId510" Type="http://schemas.openxmlformats.org/officeDocument/2006/relationships/hyperlink" Target="mailto:miha.kozelj@tse.si" TargetMode="External"/><Relationship Id="rId552" Type="http://schemas.openxmlformats.org/officeDocument/2006/relationships/hyperlink" Target="mailto:miha.kozelj@tse.si" TargetMode="External"/><Relationship Id="rId594" Type="http://schemas.openxmlformats.org/officeDocument/2006/relationships/hyperlink" Target="mailto:miha.kozelj@tse.si" TargetMode="External"/><Relationship Id="rId608" Type="http://schemas.openxmlformats.org/officeDocument/2006/relationships/hyperlink" Target="mailto:miha.kozelj@tse.si" TargetMode="External"/><Relationship Id="rId191" Type="http://schemas.openxmlformats.org/officeDocument/2006/relationships/hyperlink" Target="mailto:miha.kozelj@tse.si" TargetMode="External"/><Relationship Id="rId205" Type="http://schemas.openxmlformats.org/officeDocument/2006/relationships/hyperlink" Target="mailto:miha.kozelj@tse.si" TargetMode="External"/><Relationship Id="rId247" Type="http://schemas.openxmlformats.org/officeDocument/2006/relationships/hyperlink" Target="mailto:miha.kozelj@tse.si" TargetMode="External"/><Relationship Id="rId412" Type="http://schemas.openxmlformats.org/officeDocument/2006/relationships/hyperlink" Target="mailto:miha.kozelj@tse.si" TargetMode="External"/><Relationship Id="rId107" Type="http://schemas.openxmlformats.org/officeDocument/2006/relationships/hyperlink" Target="mailto:miha.kozelj@tse.si" TargetMode="External"/><Relationship Id="rId289" Type="http://schemas.openxmlformats.org/officeDocument/2006/relationships/hyperlink" Target="mailto:miha.kozelj@tse.si" TargetMode="External"/><Relationship Id="rId454" Type="http://schemas.openxmlformats.org/officeDocument/2006/relationships/hyperlink" Target="mailto:miha.kozelj@tse.si" TargetMode="External"/><Relationship Id="rId496" Type="http://schemas.openxmlformats.org/officeDocument/2006/relationships/hyperlink" Target="mailto:miha.kozelj@tse.si" TargetMode="External"/><Relationship Id="rId661" Type="http://schemas.openxmlformats.org/officeDocument/2006/relationships/hyperlink" Target="mailto:miha.kozelj@tse.si" TargetMode="External"/><Relationship Id="rId11" Type="http://schemas.openxmlformats.org/officeDocument/2006/relationships/hyperlink" Target="mailto:miha.kozelj@tse.si" TargetMode="External"/><Relationship Id="rId53" Type="http://schemas.openxmlformats.org/officeDocument/2006/relationships/hyperlink" Target="mailto:miha.kozelj@tse.si" TargetMode="External"/><Relationship Id="rId149" Type="http://schemas.openxmlformats.org/officeDocument/2006/relationships/hyperlink" Target="mailto:miha.kozelj@tse.si" TargetMode="External"/><Relationship Id="rId314" Type="http://schemas.openxmlformats.org/officeDocument/2006/relationships/hyperlink" Target="mailto:miha.kozelj@tse.si" TargetMode="External"/><Relationship Id="rId356" Type="http://schemas.openxmlformats.org/officeDocument/2006/relationships/hyperlink" Target="mailto:miha.kozelj@tse.si" TargetMode="External"/><Relationship Id="rId398" Type="http://schemas.openxmlformats.org/officeDocument/2006/relationships/hyperlink" Target="mailto:miha.kozelj@tse.si" TargetMode="External"/><Relationship Id="rId521" Type="http://schemas.openxmlformats.org/officeDocument/2006/relationships/hyperlink" Target="mailto:miha.kozelj@tse.si" TargetMode="External"/><Relationship Id="rId563" Type="http://schemas.openxmlformats.org/officeDocument/2006/relationships/hyperlink" Target="mailto:miha.kozelj@tse.si" TargetMode="External"/><Relationship Id="rId619" Type="http://schemas.openxmlformats.org/officeDocument/2006/relationships/hyperlink" Target="mailto:miha.kozelj@tse.si" TargetMode="External"/><Relationship Id="rId95" Type="http://schemas.openxmlformats.org/officeDocument/2006/relationships/hyperlink" Target="mailto:miha.kozelj@tse.si" TargetMode="External"/><Relationship Id="rId160" Type="http://schemas.openxmlformats.org/officeDocument/2006/relationships/hyperlink" Target="mailto:miha.kozelj@tse.si" TargetMode="External"/><Relationship Id="rId216" Type="http://schemas.openxmlformats.org/officeDocument/2006/relationships/hyperlink" Target="mailto:miha.kozelj@tse.si" TargetMode="External"/><Relationship Id="rId423" Type="http://schemas.openxmlformats.org/officeDocument/2006/relationships/hyperlink" Target="mailto:miha.kozelj@tse.si" TargetMode="External"/><Relationship Id="rId258" Type="http://schemas.openxmlformats.org/officeDocument/2006/relationships/hyperlink" Target="mailto:miha.kozelj@tse.si" TargetMode="External"/><Relationship Id="rId465" Type="http://schemas.openxmlformats.org/officeDocument/2006/relationships/hyperlink" Target="mailto:miha.kozelj@tse.si" TargetMode="External"/><Relationship Id="rId630" Type="http://schemas.openxmlformats.org/officeDocument/2006/relationships/hyperlink" Target="mailto:miha.kozelj@tse.si" TargetMode="External"/><Relationship Id="rId672" Type="http://schemas.openxmlformats.org/officeDocument/2006/relationships/hyperlink" Target="mailto:miha.kozelj@tse.si" TargetMode="External"/><Relationship Id="rId22" Type="http://schemas.openxmlformats.org/officeDocument/2006/relationships/hyperlink" Target="mailto:miha.kozelj@tse.si" TargetMode="External"/><Relationship Id="rId64" Type="http://schemas.openxmlformats.org/officeDocument/2006/relationships/hyperlink" Target="mailto:miha.kozelj@tse.si" TargetMode="External"/><Relationship Id="rId118" Type="http://schemas.openxmlformats.org/officeDocument/2006/relationships/hyperlink" Target="mailto:miha.kozelj@tse.si" TargetMode="External"/><Relationship Id="rId325" Type="http://schemas.openxmlformats.org/officeDocument/2006/relationships/hyperlink" Target="mailto:miha.kozelj@tse.si" TargetMode="External"/><Relationship Id="rId367" Type="http://schemas.openxmlformats.org/officeDocument/2006/relationships/hyperlink" Target="mailto:miha.kozelj@tse.si" TargetMode="External"/><Relationship Id="rId532" Type="http://schemas.openxmlformats.org/officeDocument/2006/relationships/hyperlink" Target="mailto:miha.kozelj@tse.si" TargetMode="External"/><Relationship Id="rId574" Type="http://schemas.openxmlformats.org/officeDocument/2006/relationships/hyperlink" Target="mailto:miha.kozelj@tse.si" TargetMode="External"/><Relationship Id="rId171" Type="http://schemas.openxmlformats.org/officeDocument/2006/relationships/hyperlink" Target="mailto:miha.kozelj@tse.si" TargetMode="External"/><Relationship Id="rId227" Type="http://schemas.openxmlformats.org/officeDocument/2006/relationships/hyperlink" Target="mailto:miha.kozelj@tse.si" TargetMode="External"/><Relationship Id="rId269" Type="http://schemas.openxmlformats.org/officeDocument/2006/relationships/hyperlink" Target="mailto:miha.kozelj@tse.si" TargetMode="External"/><Relationship Id="rId434" Type="http://schemas.openxmlformats.org/officeDocument/2006/relationships/hyperlink" Target="mailto:miha.kozelj@tse.si" TargetMode="External"/><Relationship Id="rId476" Type="http://schemas.openxmlformats.org/officeDocument/2006/relationships/hyperlink" Target="mailto:miha.kozelj@tse.si" TargetMode="External"/><Relationship Id="rId641" Type="http://schemas.openxmlformats.org/officeDocument/2006/relationships/hyperlink" Target="mailto:miha.kozelj@tse.si" TargetMode="External"/><Relationship Id="rId683" Type="http://schemas.openxmlformats.org/officeDocument/2006/relationships/hyperlink" Target="mailto:miha.kozelj@tse.si" TargetMode="External"/><Relationship Id="rId33" Type="http://schemas.openxmlformats.org/officeDocument/2006/relationships/hyperlink" Target="mailto:miha.kozelj@tse.si" TargetMode="External"/><Relationship Id="rId129" Type="http://schemas.openxmlformats.org/officeDocument/2006/relationships/hyperlink" Target="mailto:miha.kozelj@tse.si" TargetMode="External"/><Relationship Id="rId280" Type="http://schemas.openxmlformats.org/officeDocument/2006/relationships/hyperlink" Target="mailto:miha.kozelj@tse.si" TargetMode="External"/><Relationship Id="rId336" Type="http://schemas.openxmlformats.org/officeDocument/2006/relationships/hyperlink" Target="mailto:miha.kozelj@tse.si" TargetMode="External"/><Relationship Id="rId501" Type="http://schemas.openxmlformats.org/officeDocument/2006/relationships/hyperlink" Target="mailto:miha.kozelj@tse.si" TargetMode="External"/><Relationship Id="rId543" Type="http://schemas.openxmlformats.org/officeDocument/2006/relationships/hyperlink" Target="mailto:miha.kozelj@tse.si" TargetMode="External"/><Relationship Id="rId75" Type="http://schemas.openxmlformats.org/officeDocument/2006/relationships/hyperlink" Target="mailto:miha.kozelj@tse.si" TargetMode="External"/><Relationship Id="rId140" Type="http://schemas.openxmlformats.org/officeDocument/2006/relationships/hyperlink" Target="mailto:miha.kozelj@tse.si" TargetMode="External"/><Relationship Id="rId182" Type="http://schemas.openxmlformats.org/officeDocument/2006/relationships/hyperlink" Target="mailto:miha.kozelj@tse.si" TargetMode="External"/><Relationship Id="rId378" Type="http://schemas.openxmlformats.org/officeDocument/2006/relationships/hyperlink" Target="mailto:miha.kozelj@tse.si" TargetMode="External"/><Relationship Id="rId403" Type="http://schemas.openxmlformats.org/officeDocument/2006/relationships/hyperlink" Target="mailto:miha.kozelj@tse.si" TargetMode="External"/><Relationship Id="rId585" Type="http://schemas.openxmlformats.org/officeDocument/2006/relationships/hyperlink" Target="mailto:miha.kozelj@tse.si" TargetMode="External"/><Relationship Id="rId6" Type="http://schemas.openxmlformats.org/officeDocument/2006/relationships/hyperlink" Target="mailto:miha.kozelj@tse.si" TargetMode="External"/><Relationship Id="rId238" Type="http://schemas.openxmlformats.org/officeDocument/2006/relationships/hyperlink" Target="mailto:miha.kozelj@tse.si" TargetMode="External"/><Relationship Id="rId445" Type="http://schemas.openxmlformats.org/officeDocument/2006/relationships/hyperlink" Target="mailto:miha.kozelj@tse.si" TargetMode="External"/><Relationship Id="rId487" Type="http://schemas.openxmlformats.org/officeDocument/2006/relationships/hyperlink" Target="mailto:miha.kozelj@tse.si" TargetMode="External"/><Relationship Id="rId610" Type="http://schemas.openxmlformats.org/officeDocument/2006/relationships/hyperlink" Target="mailto:miha.kozelj@tse.si" TargetMode="External"/><Relationship Id="rId652" Type="http://schemas.openxmlformats.org/officeDocument/2006/relationships/hyperlink" Target="mailto:miha.kozelj@tse.si" TargetMode="External"/><Relationship Id="rId694" Type="http://schemas.openxmlformats.org/officeDocument/2006/relationships/hyperlink" Target="mailto:miha.kozelj@tse.si" TargetMode="External"/><Relationship Id="rId291" Type="http://schemas.openxmlformats.org/officeDocument/2006/relationships/hyperlink" Target="mailto:miha.kozelj@tse.si" TargetMode="External"/><Relationship Id="rId305" Type="http://schemas.openxmlformats.org/officeDocument/2006/relationships/hyperlink" Target="mailto:miha.kozelj@tse.si" TargetMode="External"/><Relationship Id="rId347" Type="http://schemas.openxmlformats.org/officeDocument/2006/relationships/hyperlink" Target="mailto:miha.kozelj@tse.si" TargetMode="External"/><Relationship Id="rId512" Type="http://schemas.openxmlformats.org/officeDocument/2006/relationships/hyperlink" Target="mailto:miha.kozelj@tse.si" TargetMode="External"/><Relationship Id="rId44" Type="http://schemas.openxmlformats.org/officeDocument/2006/relationships/hyperlink" Target="mailto:miha.kozelj@tse.si" TargetMode="External"/><Relationship Id="rId86" Type="http://schemas.openxmlformats.org/officeDocument/2006/relationships/hyperlink" Target="mailto:miha.kozelj@tse.si" TargetMode="External"/><Relationship Id="rId151" Type="http://schemas.openxmlformats.org/officeDocument/2006/relationships/hyperlink" Target="mailto:miha.kozelj@tse.si" TargetMode="External"/><Relationship Id="rId389" Type="http://schemas.openxmlformats.org/officeDocument/2006/relationships/hyperlink" Target="mailto:miha.kozelj@tse.si" TargetMode="External"/><Relationship Id="rId554" Type="http://schemas.openxmlformats.org/officeDocument/2006/relationships/hyperlink" Target="mailto:miha.kozelj@tse.si" TargetMode="External"/><Relationship Id="rId596" Type="http://schemas.openxmlformats.org/officeDocument/2006/relationships/hyperlink" Target="mailto:miha.kozelj@tse.si" TargetMode="External"/><Relationship Id="rId193" Type="http://schemas.openxmlformats.org/officeDocument/2006/relationships/hyperlink" Target="mailto:miha.kozelj@tse.si" TargetMode="External"/><Relationship Id="rId207" Type="http://schemas.openxmlformats.org/officeDocument/2006/relationships/hyperlink" Target="mailto:miha.kozelj@tse.si" TargetMode="External"/><Relationship Id="rId249" Type="http://schemas.openxmlformats.org/officeDocument/2006/relationships/hyperlink" Target="mailto:miha.kozelj@tse.si" TargetMode="External"/><Relationship Id="rId414" Type="http://schemas.openxmlformats.org/officeDocument/2006/relationships/hyperlink" Target="mailto:miha.kozelj@tse.si" TargetMode="External"/><Relationship Id="rId456" Type="http://schemas.openxmlformats.org/officeDocument/2006/relationships/hyperlink" Target="mailto:miha.kozelj@tse.si" TargetMode="External"/><Relationship Id="rId498" Type="http://schemas.openxmlformats.org/officeDocument/2006/relationships/hyperlink" Target="mailto:miha.kozelj@tse.si" TargetMode="External"/><Relationship Id="rId621" Type="http://schemas.openxmlformats.org/officeDocument/2006/relationships/hyperlink" Target="mailto:miha.kozelj@tse.si" TargetMode="External"/><Relationship Id="rId663" Type="http://schemas.openxmlformats.org/officeDocument/2006/relationships/hyperlink" Target="mailto:miha.kozelj@tse.si" TargetMode="External"/><Relationship Id="rId13" Type="http://schemas.openxmlformats.org/officeDocument/2006/relationships/hyperlink" Target="mailto:miha.kozelj@tse.si" TargetMode="External"/><Relationship Id="rId109" Type="http://schemas.openxmlformats.org/officeDocument/2006/relationships/hyperlink" Target="mailto:miha.kozelj@tse.si" TargetMode="External"/><Relationship Id="rId260" Type="http://schemas.openxmlformats.org/officeDocument/2006/relationships/hyperlink" Target="mailto:miha.kozelj@tse.si" TargetMode="External"/><Relationship Id="rId316" Type="http://schemas.openxmlformats.org/officeDocument/2006/relationships/hyperlink" Target="mailto:miha.kozelj@tse.si" TargetMode="External"/><Relationship Id="rId523" Type="http://schemas.openxmlformats.org/officeDocument/2006/relationships/hyperlink" Target="mailto:miha.kozelj@tse.si" TargetMode="External"/><Relationship Id="rId55" Type="http://schemas.openxmlformats.org/officeDocument/2006/relationships/hyperlink" Target="mailto:miha.kozelj@tse.si" TargetMode="External"/><Relationship Id="rId97" Type="http://schemas.openxmlformats.org/officeDocument/2006/relationships/hyperlink" Target="mailto:miha.kozelj@tse.si" TargetMode="External"/><Relationship Id="rId120" Type="http://schemas.openxmlformats.org/officeDocument/2006/relationships/hyperlink" Target="mailto:miha.kozelj@tse.si" TargetMode="External"/><Relationship Id="rId358" Type="http://schemas.openxmlformats.org/officeDocument/2006/relationships/hyperlink" Target="mailto:miha.kozelj@tse.si" TargetMode="External"/><Relationship Id="rId565" Type="http://schemas.openxmlformats.org/officeDocument/2006/relationships/hyperlink" Target="mailto:miha.kozelj@tse.si" TargetMode="External"/><Relationship Id="rId162" Type="http://schemas.openxmlformats.org/officeDocument/2006/relationships/hyperlink" Target="mailto:miha.kozelj@tse.si" TargetMode="External"/><Relationship Id="rId218" Type="http://schemas.openxmlformats.org/officeDocument/2006/relationships/hyperlink" Target="mailto:miha.kozelj@tse.si" TargetMode="External"/><Relationship Id="rId425" Type="http://schemas.openxmlformats.org/officeDocument/2006/relationships/hyperlink" Target="mailto:miha.kozelj@tse.si" TargetMode="External"/><Relationship Id="rId467" Type="http://schemas.openxmlformats.org/officeDocument/2006/relationships/hyperlink" Target="mailto:miha.kozelj@tse.si" TargetMode="External"/><Relationship Id="rId632" Type="http://schemas.openxmlformats.org/officeDocument/2006/relationships/hyperlink" Target="mailto:miha.kozelj@tse.si" TargetMode="External"/><Relationship Id="rId271" Type="http://schemas.openxmlformats.org/officeDocument/2006/relationships/hyperlink" Target="mailto:miha.kozelj@tse.si" TargetMode="External"/><Relationship Id="rId674" Type="http://schemas.openxmlformats.org/officeDocument/2006/relationships/hyperlink" Target="mailto:miha.kozelj@tse.si" TargetMode="External"/><Relationship Id="rId24" Type="http://schemas.openxmlformats.org/officeDocument/2006/relationships/hyperlink" Target="mailto:miha.kozelj@tse.si" TargetMode="External"/><Relationship Id="rId66" Type="http://schemas.openxmlformats.org/officeDocument/2006/relationships/hyperlink" Target="mailto:miha.kozelj@tse.si" TargetMode="External"/><Relationship Id="rId131" Type="http://schemas.openxmlformats.org/officeDocument/2006/relationships/hyperlink" Target="mailto:miha.kozelj@tse.si" TargetMode="External"/><Relationship Id="rId327" Type="http://schemas.openxmlformats.org/officeDocument/2006/relationships/hyperlink" Target="mailto:miha.kozelj@tse.si" TargetMode="External"/><Relationship Id="rId369" Type="http://schemas.openxmlformats.org/officeDocument/2006/relationships/hyperlink" Target="mailto:miha.kozelj@tse.si" TargetMode="External"/><Relationship Id="rId534" Type="http://schemas.openxmlformats.org/officeDocument/2006/relationships/hyperlink" Target="mailto:miha.kozelj@tse.si" TargetMode="External"/><Relationship Id="rId576" Type="http://schemas.openxmlformats.org/officeDocument/2006/relationships/hyperlink" Target="mailto:miha.kozelj@tse.si" TargetMode="External"/><Relationship Id="rId173" Type="http://schemas.openxmlformats.org/officeDocument/2006/relationships/hyperlink" Target="mailto:miha.kozelj@tse.si" TargetMode="External"/><Relationship Id="rId229" Type="http://schemas.openxmlformats.org/officeDocument/2006/relationships/hyperlink" Target="mailto:miha.kozelj@tse.si" TargetMode="External"/><Relationship Id="rId380" Type="http://schemas.openxmlformats.org/officeDocument/2006/relationships/hyperlink" Target="mailto:miha.kozelj@tse.si" TargetMode="External"/><Relationship Id="rId436" Type="http://schemas.openxmlformats.org/officeDocument/2006/relationships/hyperlink" Target="mailto:miha.kozelj@tse.si" TargetMode="External"/><Relationship Id="rId601" Type="http://schemas.openxmlformats.org/officeDocument/2006/relationships/hyperlink" Target="mailto:miha.kozelj@tse.si" TargetMode="External"/><Relationship Id="rId643" Type="http://schemas.openxmlformats.org/officeDocument/2006/relationships/hyperlink" Target="mailto:miha.kozelj@tse.si" TargetMode="External"/><Relationship Id="rId240" Type="http://schemas.openxmlformats.org/officeDocument/2006/relationships/hyperlink" Target="mailto:miha.kozelj@tse.si" TargetMode="External"/><Relationship Id="rId478" Type="http://schemas.openxmlformats.org/officeDocument/2006/relationships/hyperlink" Target="mailto:miha.kozelj@tse.si" TargetMode="External"/><Relationship Id="rId685" Type="http://schemas.openxmlformats.org/officeDocument/2006/relationships/hyperlink" Target="mailto:miha.kozelj@tse.si" TargetMode="External"/><Relationship Id="rId35" Type="http://schemas.openxmlformats.org/officeDocument/2006/relationships/hyperlink" Target="mailto:miha.kozelj@tse.si" TargetMode="External"/><Relationship Id="rId77" Type="http://schemas.openxmlformats.org/officeDocument/2006/relationships/hyperlink" Target="mailto:miha.kozelj@tse.si" TargetMode="External"/><Relationship Id="rId100" Type="http://schemas.openxmlformats.org/officeDocument/2006/relationships/hyperlink" Target="mailto:miha.kozelj@tse.si" TargetMode="External"/><Relationship Id="rId282" Type="http://schemas.openxmlformats.org/officeDocument/2006/relationships/hyperlink" Target="mailto:miha.kozelj@tse.si" TargetMode="External"/><Relationship Id="rId338" Type="http://schemas.openxmlformats.org/officeDocument/2006/relationships/hyperlink" Target="mailto:miha.kozelj@tse.si" TargetMode="External"/><Relationship Id="rId503" Type="http://schemas.openxmlformats.org/officeDocument/2006/relationships/hyperlink" Target="mailto:miha.kozelj@tse.si" TargetMode="External"/><Relationship Id="rId545" Type="http://schemas.openxmlformats.org/officeDocument/2006/relationships/hyperlink" Target="mailto:miha.kozelj@tse.si" TargetMode="External"/><Relationship Id="rId587" Type="http://schemas.openxmlformats.org/officeDocument/2006/relationships/hyperlink" Target="mailto:miha.kozelj@tse.si" TargetMode="External"/><Relationship Id="rId8" Type="http://schemas.openxmlformats.org/officeDocument/2006/relationships/hyperlink" Target="mailto:miha.kozelj@tse.si" TargetMode="External"/><Relationship Id="rId142" Type="http://schemas.openxmlformats.org/officeDocument/2006/relationships/hyperlink" Target="mailto:miha.kozelj@tse.si" TargetMode="External"/><Relationship Id="rId184" Type="http://schemas.openxmlformats.org/officeDocument/2006/relationships/hyperlink" Target="mailto:miha.kozelj@tse.si" TargetMode="External"/><Relationship Id="rId391" Type="http://schemas.openxmlformats.org/officeDocument/2006/relationships/hyperlink" Target="mailto:miha.kozelj@tse.si" TargetMode="External"/><Relationship Id="rId405" Type="http://schemas.openxmlformats.org/officeDocument/2006/relationships/hyperlink" Target="mailto:miha.kozelj@tse.si" TargetMode="External"/><Relationship Id="rId447" Type="http://schemas.openxmlformats.org/officeDocument/2006/relationships/hyperlink" Target="mailto:miha.kozelj@tse.si" TargetMode="External"/><Relationship Id="rId612" Type="http://schemas.openxmlformats.org/officeDocument/2006/relationships/hyperlink" Target="mailto:miha.kozelj@tse.si" TargetMode="External"/><Relationship Id="rId251" Type="http://schemas.openxmlformats.org/officeDocument/2006/relationships/hyperlink" Target="mailto:miha.kozelj@tse.si" TargetMode="External"/><Relationship Id="rId489" Type="http://schemas.openxmlformats.org/officeDocument/2006/relationships/hyperlink" Target="mailto:miha.kozelj@tse.si" TargetMode="External"/><Relationship Id="rId654" Type="http://schemas.openxmlformats.org/officeDocument/2006/relationships/hyperlink" Target="mailto:miha.kozelj@tse.si" TargetMode="External"/><Relationship Id="rId696" Type="http://schemas.openxmlformats.org/officeDocument/2006/relationships/hyperlink" Target="mailto:miha.kozelj@tse.si" TargetMode="External"/><Relationship Id="rId46" Type="http://schemas.openxmlformats.org/officeDocument/2006/relationships/hyperlink" Target="mailto:miha.kozelj@tse.si" TargetMode="External"/><Relationship Id="rId293" Type="http://schemas.openxmlformats.org/officeDocument/2006/relationships/hyperlink" Target="mailto:miha.kozelj@tse.si" TargetMode="External"/><Relationship Id="rId307" Type="http://schemas.openxmlformats.org/officeDocument/2006/relationships/hyperlink" Target="mailto:miha.kozelj@tse.si" TargetMode="External"/><Relationship Id="rId349" Type="http://schemas.openxmlformats.org/officeDocument/2006/relationships/hyperlink" Target="mailto:miha.kozelj@tse.si" TargetMode="External"/><Relationship Id="rId514" Type="http://schemas.openxmlformats.org/officeDocument/2006/relationships/hyperlink" Target="mailto:miha.kozelj@tse.si" TargetMode="External"/><Relationship Id="rId556" Type="http://schemas.openxmlformats.org/officeDocument/2006/relationships/hyperlink" Target="mailto:miha.kozelj@tse.si" TargetMode="External"/><Relationship Id="rId88" Type="http://schemas.openxmlformats.org/officeDocument/2006/relationships/hyperlink" Target="mailto:miha.kozelj@tse.si" TargetMode="External"/><Relationship Id="rId111" Type="http://schemas.openxmlformats.org/officeDocument/2006/relationships/hyperlink" Target="mailto:miha.kozelj@tse.si" TargetMode="External"/><Relationship Id="rId153" Type="http://schemas.openxmlformats.org/officeDocument/2006/relationships/hyperlink" Target="mailto:miha.kozelj@tse.si" TargetMode="External"/><Relationship Id="rId195" Type="http://schemas.openxmlformats.org/officeDocument/2006/relationships/hyperlink" Target="mailto:miha.kozelj@tse.si" TargetMode="External"/><Relationship Id="rId209" Type="http://schemas.openxmlformats.org/officeDocument/2006/relationships/hyperlink" Target="mailto:miha.kozelj@tse.si" TargetMode="External"/><Relationship Id="rId360" Type="http://schemas.openxmlformats.org/officeDocument/2006/relationships/hyperlink" Target="mailto:miha.kozelj@tse.si" TargetMode="External"/><Relationship Id="rId416" Type="http://schemas.openxmlformats.org/officeDocument/2006/relationships/hyperlink" Target="mailto:miha.kozelj@tse.si" TargetMode="External"/><Relationship Id="rId598" Type="http://schemas.openxmlformats.org/officeDocument/2006/relationships/hyperlink" Target="mailto:miha.kozelj@tse.si" TargetMode="External"/><Relationship Id="rId220" Type="http://schemas.openxmlformats.org/officeDocument/2006/relationships/hyperlink" Target="mailto:miha.kozelj@tse.si" TargetMode="External"/><Relationship Id="rId458" Type="http://schemas.openxmlformats.org/officeDocument/2006/relationships/hyperlink" Target="mailto:miha.kozelj@tse.si" TargetMode="External"/><Relationship Id="rId623" Type="http://schemas.openxmlformats.org/officeDocument/2006/relationships/hyperlink" Target="mailto:miha.kozelj@tse.si" TargetMode="External"/><Relationship Id="rId665" Type="http://schemas.openxmlformats.org/officeDocument/2006/relationships/hyperlink" Target="mailto:miha.kozelj@tse.si" TargetMode="External"/><Relationship Id="rId15" Type="http://schemas.openxmlformats.org/officeDocument/2006/relationships/hyperlink" Target="mailto:miha.kozelj@tse.si" TargetMode="External"/><Relationship Id="rId57" Type="http://schemas.openxmlformats.org/officeDocument/2006/relationships/hyperlink" Target="mailto:miha.kozelj@tse.si" TargetMode="External"/><Relationship Id="rId262" Type="http://schemas.openxmlformats.org/officeDocument/2006/relationships/hyperlink" Target="mailto:miha.kozelj@tse.si" TargetMode="External"/><Relationship Id="rId318" Type="http://schemas.openxmlformats.org/officeDocument/2006/relationships/hyperlink" Target="mailto:miha.kozelj@tse.si" TargetMode="External"/><Relationship Id="rId525" Type="http://schemas.openxmlformats.org/officeDocument/2006/relationships/hyperlink" Target="mailto:miha.kozelj@tse.si" TargetMode="External"/><Relationship Id="rId567" Type="http://schemas.openxmlformats.org/officeDocument/2006/relationships/hyperlink" Target="mailto:miha.kozelj@tse.si" TargetMode="External"/><Relationship Id="rId99" Type="http://schemas.openxmlformats.org/officeDocument/2006/relationships/hyperlink" Target="mailto:miha.kozelj@tse.si" TargetMode="External"/><Relationship Id="rId122" Type="http://schemas.openxmlformats.org/officeDocument/2006/relationships/hyperlink" Target="mailto:miha.kozelj@tse.si" TargetMode="External"/><Relationship Id="rId164" Type="http://schemas.openxmlformats.org/officeDocument/2006/relationships/hyperlink" Target="mailto:miha.kozelj@tse.si" TargetMode="External"/><Relationship Id="rId371" Type="http://schemas.openxmlformats.org/officeDocument/2006/relationships/hyperlink" Target="mailto:miha.kozelj@tse.si" TargetMode="External"/><Relationship Id="rId427" Type="http://schemas.openxmlformats.org/officeDocument/2006/relationships/hyperlink" Target="mailto:miha.kozelj@tse.si" TargetMode="External"/><Relationship Id="rId469" Type="http://schemas.openxmlformats.org/officeDocument/2006/relationships/hyperlink" Target="mailto:miha.kozelj@tse.si" TargetMode="External"/><Relationship Id="rId634" Type="http://schemas.openxmlformats.org/officeDocument/2006/relationships/hyperlink" Target="mailto:miha.kozelj@tse.si" TargetMode="External"/><Relationship Id="rId676" Type="http://schemas.openxmlformats.org/officeDocument/2006/relationships/hyperlink" Target="mailto:miha.kozelj@tse.si" TargetMode="External"/><Relationship Id="rId26" Type="http://schemas.openxmlformats.org/officeDocument/2006/relationships/hyperlink" Target="mailto:miha.kozelj@tse.si" TargetMode="External"/><Relationship Id="rId231" Type="http://schemas.openxmlformats.org/officeDocument/2006/relationships/hyperlink" Target="mailto:miha.kozelj@tse.si" TargetMode="External"/><Relationship Id="rId273" Type="http://schemas.openxmlformats.org/officeDocument/2006/relationships/hyperlink" Target="mailto:miha.kozelj@tse.si" TargetMode="External"/><Relationship Id="rId329" Type="http://schemas.openxmlformats.org/officeDocument/2006/relationships/hyperlink" Target="mailto:miha.kozelj@tse.si" TargetMode="External"/><Relationship Id="rId480" Type="http://schemas.openxmlformats.org/officeDocument/2006/relationships/hyperlink" Target="mailto:miha.kozelj@tse.si" TargetMode="External"/><Relationship Id="rId536" Type="http://schemas.openxmlformats.org/officeDocument/2006/relationships/hyperlink" Target="mailto:miha.kozelj@tse.si" TargetMode="External"/><Relationship Id="rId68" Type="http://schemas.openxmlformats.org/officeDocument/2006/relationships/hyperlink" Target="mailto:miha.kozelj@tse.si" TargetMode="External"/><Relationship Id="rId133" Type="http://schemas.openxmlformats.org/officeDocument/2006/relationships/hyperlink" Target="mailto:miha.kozelj@tse.si" TargetMode="External"/><Relationship Id="rId175" Type="http://schemas.openxmlformats.org/officeDocument/2006/relationships/hyperlink" Target="mailto:miha.kozelj@tse.si" TargetMode="External"/><Relationship Id="rId340" Type="http://schemas.openxmlformats.org/officeDocument/2006/relationships/hyperlink" Target="mailto:miha.kozelj@tse.si" TargetMode="External"/><Relationship Id="rId578" Type="http://schemas.openxmlformats.org/officeDocument/2006/relationships/hyperlink" Target="mailto:miha.kozelj@tse.si" TargetMode="External"/><Relationship Id="rId200" Type="http://schemas.openxmlformats.org/officeDocument/2006/relationships/hyperlink" Target="mailto:miha.kozelj@tse.si" TargetMode="External"/><Relationship Id="rId382" Type="http://schemas.openxmlformats.org/officeDocument/2006/relationships/hyperlink" Target="mailto:miha.kozelj@tse.si" TargetMode="External"/><Relationship Id="rId438" Type="http://schemas.openxmlformats.org/officeDocument/2006/relationships/hyperlink" Target="mailto:miha.kozelj@tse.si" TargetMode="External"/><Relationship Id="rId603" Type="http://schemas.openxmlformats.org/officeDocument/2006/relationships/hyperlink" Target="mailto:miha.kozelj@tse.si" TargetMode="External"/><Relationship Id="rId645" Type="http://schemas.openxmlformats.org/officeDocument/2006/relationships/hyperlink" Target="mailto:miha.kozelj@tse.si" TargetMode="External"/><Relationship Id="rId687" Type="http://schemas.openxmlformats.org/officeDocument/2006/relationships/hyperlink" Target="mailto:miha.kozelj@tse.si" TargetMode="External"/><Relationship Id="rId242" Type="http://schemas.openxmlformats.org/officeDocument/2006/relationships/hyperlink" Target="mailto:miha.kozelj@tse.si" TargetMode="External"/><Relationship Id="rId284" Type="http://schemas.openxmlformats.org/officeDocument/2006/relationships/hyperlink" Target="mailto:miha.kozelj@tse.si" TargetMode="External"/><Relationship Id="rId491" Type="http://schemas.openxmlformats.org/officeDocument/2006/relationships/hyperlink" Target="mailto:miha.kozelj@tse.si" TargetMode="External"/><Relationship Id="rId505" Type="http://schemas.openxmlformats.org/officeDocument/2006/relationships/hyperlink" Target="mailto:miha.kozelj@tse.si" TargetMode="External"/><Relationship Id="rId37" Type="http://schemas.openxmlformats.org/officeDocument/2006/relationships/hyperlink" Target="mailto:miha.kozelj@tse.si" TargetMode="External"/><Relationship Id="rId79" Type="http://schemas.openxmlformats.org/officeDocument/2006/relationships/hyperlink" Target="mailto:miha.kozelj@tse.si" TargetMode="External"/><Relationship Id="rId102" Type="http://schemas.openxmlformats.org/officeDocument/2006/relationships/hyperlink" Target="mailto:miha.kozelj@tse.si" TargetMode="External"/><Relationship Id="rId144" Type="http://schemas.openxmlformats.org/officeDocument/2006/relationships/hyperlink" Target="mailto:miha.kozelj@tse.si" TargetMode="External"/><Relationship Id="rId547" Type="http://schemas.openxmlformats.org/officeDocument/2006/relationships/hyperlink" Target="mailto:miha.kozelj@tse.si" TargetMode="External"/><Relationship Id="rId589" Type="http://schemas.openxmlformats.org/officeDocument/2006/relationships/hyperlink" Target="mailto:miha.kozelj@tse.si" TargetMode="External"/><Relationship Id="rId90" Type="http://schemas.openxmlformats.org/officeDocument/2006/relationships/hyperlink" Target="mailto:miha.kozelj@tse.si" TargetMode="External"/><Relationship Id="rId186" Type="http://schemas.openxmlformats.org/officeDocument/2006/relationships/hyperlink" Target="mailto:miha.kozelj@tse.si" TargetMode="External"/><Relationship Id="rId351" Type="http://schemas.openxmlformats.org/officeDocument/2006/relationships/hyperlink" Target="mailto:miha.kozelj@tse.si" TargetMode="External"/><Relationship Id="rId393" Type="http://schemas.openxmlformats.org/officeDocument/2006/relationships/hyperlink" Target="mailto:miha.kozelj@tse.si" TargetMode="External"/><Relationship Id="rId407" Type="http://schemas.openxmlformats.org/officeDocument/2006/relationships/hyperlink" Target="mailto:miha.kozelj@tse.si" TargetMode="External"/><Relationship Id="rId449" Type="http://schemas.openxmlformats.org/officeDocument/2006/relationships/hyperlink" Target="mailto:miha.kozelj@tse.si" TargetMode="External"/><Relationship Id="rId614" Type="http://schemas.openxmlformats.org/officeDocument/2006/relationships/hyperlink" Target="mailto:miha.kozelj@tse.si" TargetMode="External"/><Relationship Id="rId656" Type="http://schemas.openxmlformats.org/officeDocument/2006/relationships/hyperlink" Target="mailto:miha.kozelj@tse.si" TargetMode="External"/><Relationship Id="rId211" Type="http://schemas.openxmlformats.org/officeDocument/2006/relationships/hyperlink" Target="mailto:miha.kozelj@tse.si" TargetMode="External"/><Relationship Id="rId253" Type="http://schemas.openxmlformats.org/officeDocument/2006/relationships/hyperlink" Target="mailto:miha.kozelj@tse.si" TargetMode="External"/><Relationship Id="rId295" Type="http://schemas.openxmlformats.org/officeDocument/2006/relationships/hyperlink" Target="mailto:miha.kozelj@tse.si" TargetMode="External"/><Relationship Id="rId309" Type="http://schemas.openxmlformats.org/officeDocument/2006/relationships/hyperlink" Target="mailto:miha.kozelj@tse.si" TargetMode="External"/><Relationship Id="rId460" Type="http://schemas.openxmlformats.org/officeDocument/2006/relationships/hyperlink" Target="mailto:miha.kozelj@tse.si" TargetMode="External"/><Relationship Id="rId516" Type="http://schemas.openxmlformats.org/officeDocument/2006/relationships/hyperlink" Target="mailto:miha.kozelj@tse.si" TargetMode="External"/><Relationship Id="rId698" Type="http://schemas.openxmlformats.org/officeDocument/2006/relationships/printerSettings" Target="../printerSettings/printerSettings2.bin"/><Relationship Id="rId48" Type="http://schemas.openxmlformats.org/officeDocument/2006/relationships/hyperlink" Target="mailto:miha.kozelj@tse.si" TargetMode="External"/><Relationship Id="rId113" Type="http://schemas.openxmlformats.org/officeDocument/2006/relationships/hyperlink" Target="mailto:miha.kozelj@tse.si" TargetMode="External"/><Relationship Id="rId320" Type="http://schemas.openxmlformats.org/officeDocument/2006/relationships/hyperlink" Target="mailto:miha.kozelj@tse.si" TargetMode="External"/><Relationship Id="rId558" Type="http://schemas.openxmlformats.org/officeDocument/2006/relationships/hyperlink" Target="mailto:miha.kozelj@tse.si" TargetMode="External"/><Relationship Id="rId155" Type="http://schemas.openxmlformats.org/officeDocument/2006/relationships/hyperlink" Target="mailto:miha.kozelj@tse.si" TargetMode="External"/><Relationship Id="rId197" Type="http://schemas.openxmlformats.org/officeDocument/2006/relationships/hyperlink" Target="mailto:miha.kozelj@tse.si" TargetMode="External"/><Relationship Id="rId362" Type="http://schemas.openxmlformats.org/officeDocument/2006/relationships/hyperlink" Target="mailto:miha.kozelj@tse.si" TargetMode="External"/><Relationship Id="rId418" Type="http://schemas.openxmlformats.org/officeDocument/2006/relationships/hyperlink" Target="mailto:miha.kozelj@tse.si" TargetMode="External"/><Relationship Id="rId625" Type="http://schemas.openxmlformats.org/officeDocument/2006/relationships/hyperlink" Target="mailto:miha.kozelj@tse.si" TargetMode="External"/><Relationship Id="rId222" Type="http://schemas.openxmlformats.org/officeDocument/2006/relationships/hyperlink" Target="mailto:miha.kozelj@tse.si" TargetMode="External"/><Relationship Id="rId264" Type="http://schemas.openxmlformats.org/officeDocument/2006/relationships/hyperlink" Target="mailto:miha.kozelj@tse.si" TargetMode="External"/><Relationship Id="rId471" Type="http://schemas.openxmlformats.org/officeDocument/2006/relationships/hyperlink" Target="mailto:miha.kozelj@tse.si" TargetMode="External"/><Relationship Id="rId667" Type="http://schemas.openxmlformats.org/officeDocument/2006/relationships/hyperlink" Target="mailto:miha.kozelj@tse.si" TargetMode="External"/><Relationship Id="rId17" Type="http://schemas.openxmlformats.org/officeDocument/2006/relationships/hyperlink" Target="mailto:miha.kozelj@tse.si" TargetMode="External"/><Relationship Id="rId59" Type="http://schemas.openxmlformats.org/officeDocument/2006/relationships/hyperlink" Target="mailto:miha.kozelj@tse.si" TargetMode="External"/><Relationship Id="rId124" Type="http://schemas.openxmlformats.org/officeDocument/2006/relationships/hyperlink" Target="mailto:miha.kozelj@tse.si" TargetMode="External"/><Relationship Id="rId527" Type="http://schemas.openxmlformats.org/officeDocument/2006/relationships/hyperlink" Target="mailto:miha.kozelj@tse.si" TargetMode="External"/><Relationship Id="rId569" Type="http://schemas.openxmlformats.org/officeDocument/2006/relationships/hyperlink" Target="mailto:miha.kozelj@tse.si" TargetMode="External"/><Relationship Id="rId70" Type="http://schemas.openxmlformats.org/officeDocument/2006/relationships/hyperlink" Target="mailto:miha.kozelj@tse.si" TargetMode="External"/><Relationship Id="rId166" Type="http://schemas.openxmlformats.org/officeDocument/2006/relationships/hyperlink" Target="mailto:miha.kozelj@tse.si" TargetMode="External"/><Relationship Id="rId331" Type="http://schemas.openxmlformats.org/officeDocument/2006/relationships/hyperlink" Target="mailto:miha.kozelj@tse.si" TargetMode="External"/><Relationship Id="rId373" Type="http://schemas.openxmlformats.org/officeDocument/2006/relationships/hyperlink" Target="mailto:miha.kozelj@tse.si" TargetMode="External"/><Relationship Id="rId429" Type="http://schemas.openxmlformats.org/officeDocument/2006/relationships/hyperlink" Target="mailto:miha.kozelj@tse.si" TargetMode="External"/><Relationship Id="rId580" Type="http://schemas.openxmlformats.org/officeDocument/2006/relationships/hyperlink" Target="mailto:miha.kozelj@tse.si" TargetMode="External"/><Relationship Id="rId636" Type="http://schemas.openxmlformats.org/officeDocument/2006/relationships/hyperlink" Target="mailto:miha.kozelj@tse.si" TargetMode="External"/><Relationship Id="rId1" Type="http://schemas.openxmlformats.org/officeDocument/2006/relationships/hyperlink" Target="mailto:miha.kozelj@tse.si" TargetMode="External"/><Relationship Id="rId233" Type="http://schemas.openxmlformats.org/officeDocument/2006/relationships/hyperlink" Target="mailto:miha.kozelj@tse.si" TargetMode="External"/><Relationship Id="rId440" Type="http://schemas.openxmlformats.org/officeDocument/2006/relationships/hyperlink" Target="mailto:miha.kozelj@tse.si" TargetMode="External"/><Relationship Id="rId678" Type="http://schemas.openxmlformats.org/officeDocument/2006/relationships/hyperlink" Target="mailto:miha.kozelj@tse.si" TargetMode="External"/><Relationship Id="rId28" Type="http://schemas.openxmlformats.org/officeDocument/2006/relationships/hyperlink" Target="mailto:miha.kozelj@tse.si" TargetMode="External"/><Relationship Id="rId275" Type="http://schemas.openxmlformats.org/officeDocument/2006/relationships/hyperlink" Target="mailto:miha.kozelj@tse.si" TargetMode="External"/><Relationship Id="rId300" Type="http://schemas.openxmlformats.org/officeDocument/2006/relationships/hyperlink" Target="mailto:miha.kozelj@tse.si" TargetMode="External"/><Relationship Id="rId482" Type="http://schemas.openxmlformats.org/officeDocument/2006/relationships/hyperlink" Target="mailto:miha.kozelj@tse.si" TargetMode="External"/><Relationship Id="rId538" Type="http://schemas.openxmlformats.org/officeDocument/2006/relationships/hyperlink" Target="mailto:miha.kozelj@tse.si" TargetMode="External"/><Relationship Id="rId81" Type="http://schemas.openxmlformats.org/officeDocument/2006/relationships/hyperlink" Target="mailto:miha.kozelj@tse.si" TargetMode="External"/><Relationship Id="rId135" Type="http://schemas.openxmlformats.org/officeDocument/2006/relationships/hyperlink" Target="mailto:miha.kozelj@tse.si" TargetMode="External"/><Relationship Id="rId177" Type="http://schemas.openxmlformats.org/officeDocument/2006/relationships/hyperlink" Target="mailto:miha.kozelj@tse.si" TargetMode="External"/><Relationship Id="rId342" Type="http://schemas.openxmlformats.org/officeDocument/2006/relationships/hyperlink" Target="mailto:miha.kozelj@tse.si" TargetMode="External"/><Relationship Id="rId384" Type="http://schemas.openxmlformats.org/officeDocument/2006/relationships/hyperlink" Target="mailto:miha.kozelj@tse.si" TargetMode="External"/><Relationship Id="rId591" Type="http://schemas.openxmlformats.org/officeDocument/2006/relationships/hyperlink" Target="mailto:miha.kozelj@tse.si" TargetMode="External"/><Relationship Id="rId605" Type="http://schemas.openxmlformats.org/officeDocument/2006/relationships/hyperlink" Target="mailto:miha.kozelj@tse.si" TargetMode="External"/><Relationship Id="rId202" Type="http://schemas.openxmlformats.org/officeDocument/2006/relationships/hyperlink" Target="mailto:miha.kozelj@tse.si" TargetMode="External"/><Relationship Id="rId244" Type="http://schemas.openxmlformats.org/officeDocument/2006/relationships/hyperlink" Target="mailto:miha.kozelj@tse.si" TargetMode="External"/><Relationship Id="rId647" Type="http://schemas.openxmlformats.org/officeDocument/2006/relationships/hyperlink" Target="mailto:miha.kozelj@tse.si" TargetMode="External"/><Relationship Id="rId689" Type="http://schemas.openxmlformats.org/officeDocument/2006/relationships/hyperlink" Target="mailto:miha.kozelj@tse.si" TargetMode="External"/><Relationship Id="rId39" Type="http://schemas.openxmlformats.org/officeDocument/2006/relationships/hyperlink" Target="mailto:miha.kozelj@tse.si" TargetMode="External"/><Relationship Id="rId286" Type="http://schemas.openxmlformats.org/officeDocument/2006/relationships/hyperlink" Target="mailto:miha.kozelj@tse.si" TargetMode="External"/><Relationship Id="rId451" Type="http://schemas.openxmlformats.org/officeDocument/2006/relationships/hyperlink" Target="mailto:miha.kozelj@tse.si" TargetMode="External"/><Relationship Id="rId493" Type="http://schemas.openxmlformats.org/officeDocument/2006/relationships/hyperlink" Target="mailto:miha.kozelj@tse.si" TargetMode="External"/><Relationship Id="rId507" Type="http://schemas.openxmlformats.org/officeDocument/2006/relationships/hyperlink" Target="mailto:miha.kozelj@tse.si" TargetMode="External"/><Relationship Id="rId549" Type="http://schemas.openxmlformats.org/officeDocument/2006/relationships/hyperlink" Target="mailto:miha.kozelj@tse.si" TargetMode="External"/><Relationship Id="rId50" Type="http://schemas.openxmlformats.org/officeDocument/2006/relationships/hyperlink" Target="mailto:miha.kozelj@tse.si" TargetMode="External"/><Relationship Id="rId104" Type="http://schemas.openxmlformats.org/officeDocument/2006/relationships/hyperlink" Target="mailto:miha.kozelj@tse.si" TargetMode="External"/><Relationship Id="rId146" Type="http://schemas.openxmlformats.org/officeDocument/2006/relationships/hyperlink" Target="mailto:miha.kozelj@tse.si" TargetMode="External"/><Relationship Id="rId188" Type="http://schemas.openxmlformats.org/officeDocument/2006/relationships/hyperlink" Target="mailto:miha.kozelj@tse.si" TargetMode="External"/><Relationship Id="rId311" Type="http://schemas.openxmlformats.org/officeDocument/2006/relationships/hyperlink" Target="mailto:miha.kozelj@tse.si" TargetMode="External"/><Relationship Id="rId353" Type="http://schemas.openxmlformats.org/officeDocument/2006/relationships/hyperlink" Target="mailto:miha.kozelj@tse.si" TargetMode="External"/><Relationship Id="rId395" Type="http://schemas.openxmlformats.org/officeDocument/2006/relationships/hyperlink" Target="mailto:miha.kozelj@tse.si" TargetMode="External"/><Relationship Id="rId409" Type="http://schemas.openxmlformats.org/officeDocument/2006/relationships/hyperlink" Target="mailto:miha.kozelj@tse.si" TargetMode="External"/><Relationship Id="rId560" Type="http://schemas.openxmlformats.org/officeDocument/2006/relationships/hyperlink" Target="mailto:miha.kozelj@tse.si" TargetMode="External"/><Relationship Id="rId92" Type="http://schemas.openxmlformats.org/officeDocument/2006/relationships/hyperlink" Target="mailto:miha.kozelj@tse.si" TargetMode="External"/><Relationship Id="rId213" Type="http://schemas.openxmlformats.org/officeDocument/2006/relationships/hyperlink" Target="mailto:miha.kozelj@tse.si" TargetMode="External"/><Relationship Id="rId420" Type="http://schemas.openxmlformats.org/officeDocument/2006/relationships/hyperlink" Target="mailto:miha.kozelj@tse.si" TargetMode="External"/><Relationship Id="rId616" Type="http://schemas.openxmlformats.org/officeDocument/2006/relationships/hyperlink" Target="mailto:miha.kozelj@tse.si" TargetMode="External"/><Relationship Id="rId658" Type="http://schemas.openxmlformats.org/officeDocument/2006/relationships/hyperlink" Target="mailto:miha.kozelj@tse.si" TargetMode="External"/><Relationship Id="rId255" Type="http://schemas.openxmlformats.org/officeDocument/2006/relationships/hyperlink" Target="mailto:miha.kozelj@tse.si" TargetMode="External"/><Relationship Id="rId297" Type="http://schemas.openxmlformats.org/officeDocument/2006/relationships/hyperlink" Target="mailto:miha.kozelj@tse.si" TargetMode="External"/><Relationship Id="rId462" Type="http://schemas.openxmlformats.org/officeDocument/2006/relationships/hyperlink" Target="mailto:miha.kozelj@tse.si" TargetMode="External"/><Relationship Id="rId518" Type="http://schemas.openxmlformats.org/officeDocument/2006/relationships/hyperlink" Target="mailto:miha.kozelj@tse.si" TargetMode="External"/><Relationship Id="rId115" Type="http://schemas.openxmlformats.org/officeDocument/2006/relationships/hyperlink" Target="mailto:miha.kozelj@tse.si" TargetMode="External"/><Relationship Id="rId157" Type="http://schemas.openxmlformats.org/officeDocument/2006/relationships/hyperlink" Target="mailto:miha.kozelj@tse.si" TargetMode="External"/><Relationship Id="rId322" Type="http://schemas.openxmlformats.org/officeDocument/2006/relationships/hyperlink" Target="mailto:miha.kozelj@tse.si" TargetMode="External"/><Relationship Id="rId364" Type="http://schemas.openxmlformats.org/officeDocument/2006/relationships/hyperlink" Target="mailto:miha.kozelj@tse.si" TargetMode="External"/><Relationship Id="rId61" Type="http://schemas.openxmlformats.org/officeDocument/2006/relationships/hyperlink" Target="mailto:miha.kozelj@tse.si" TargetMode="External"/><Relationship Id="rId199" Type="http://schemas.openxmlformats.org/officeDocument/2006/relationships/hyperlink" Target="mailto:miha.kozelj@tse.si" TargetMode="External"/><Relationship Id="rId571" Type="http://schemas.openxmlformats.org/officeDocument/2006/relationships/hyperlink" Target="mailto:miha.kozelj@tse.si" TargetMode="External"/><Relationship Id="rId627" Type="http://schemas.openxmlformats.org/officeDocument/2006/relationships/hyperlink" Target="mailto:miha.kozelj@tse.si" TargetMode="External"/><Relationship Id="rId669" Type="http://schemas.openxmlformats.org/officeDocument/2006/relationships/hyperlink" Target="mailto:miha.kozelj@tse.si" TargetMode="External"/><Relationship Id="rId19" Type="http://schemas.openxmlformats.org/officeDocument/2006/relationships/hyperlink" Target="mailto:miha.kozelj@tse.si" TargetMode="External"/><Relationship Id="rId224" Type="http://schemas.openxmlformats.org/officeDocument/2006/relationships/hyperlink" Target="mailto:miha.kozelj@tse.si" TargetMode="External"/><Relationship Id="rId266" Type="http://schemas.openxmlformats.org/officeDocument/2006/relationships/hyperlink" Target="mailto:miha.kozelj@tse.si" TargetMode="External"/><Relationship Id="rId431" Type="http://schemas.openxmlformats.org/officeDocument/2006/relationships/hyperlink" Target="mailto:miha.kozelj@tse.si" TargetMode="External"/><Relationship Id="rId473" Type="http://schemas.openxmlformats.org/officeDocument/2006/relationships/hyperlink" Target="mailto:miha.kozelj@tse.si" TargetMode="External"/><Relationship Id="rId529" Type="http://schemas.openxmlformats.org/officeDocument/2006/relationships/hyperlink" Target="mailto:miha.kozelj@tse.si" TargetMode="External"/><Relationship Id="rId680" Type="http://schemas.openxmlformats.org/officeDocument/2006/relationships/hyperlink" Target="mailto:miha.kozelj@tse.si" TargetMode="External"/><Relationship Id="rId30" Type="http://schemas.openxmlformats.org/officeDocument/2006/relationships/hyperlink" Target="mailto:miha.kozelj@tse.si" TargetMode="External"/><Relationship Id="rId126" Type="http://schemas.openxmlformats.org/officeDocument/2006/relationships/hyperlink" Target="mailto:miha.kozelj@tse.si" TargetMode="External"/><Relationship Id="rId168" Type="http://schemas.openxmlformats.org/officeDocument/2006/relationships/hyperlink" Target="mailto:miha.kozelj@tse.si" TargetMode="External"/><Relationship Id="rId333" Type="http://schemas.openxmlformats.org/officeDocument/2006/relationships/hyperlink" Target="mailto:miha.kozelj@tse.si" TargetMode="External"/><Relationship Id="rId540" Type="http://schemas.openxmlformats.org/officeDocument/2006/relationships/hyperlink" Target="mailto:miha.kozelj@tse.si" TargetMode="External"/><Relationship Id="rId72" Type="http://schemas.openxmlformats.org/officeDocument/2006/relationships/hyperlink" Target="mailto:miha.kozelj@tse.si" TargetMode="External"/><Relationship Id="rId375" Type="http://schemas.openxmlformats.org/officeDocument/2006/relationships/hyperlink" Target="mailto:miha.kozelj@tse.si" TargetMode="External"/><Relationship Id="rId582" Type="http://schemas.openxmlformats.org/officeDocument/2006/relationships/hyperlink" Target="mailto:miha.kozelj@tse.si" TargetMode="External"/><Relationship Id="rId638" Type="http://schemas.openxmlformats.org/officeDocument/2006/relationships/hyperlink" Target="mailto:miha.kozelj@tse.si" TargetMode="External"/><Relationship Id="rId3" Type="http://schemas.openxmlformats.org/officeDocument/2006/relationships/hyperlink" Target="mailto:miha.kozelj@tse.si" TargetMode="External"/><Relationship Id="rId235" Type="http://schemas.openxmlformats.org/officeDocument/2006/relationships/hyperlink" Target="mailto:miha.kozelj@tse.si" TargetMode="External"/><Relationship Id="rId277" Type="http://schemas.openxmlformats.org/officeDocument/2006/relationships/hyperlink" Target="mailto:miha.kozelj@tse.si" TargetMode="External"/><Relationship Id="rId400" Type="http://schemas.openxmlformats.org/officeDocument/2006/relationships/hyperlink" Target="mailto:miha.kozelj@tse.si" TargetMode="External"/><Relationship Id="rId442" Type="http://schemas.openxmlformats.org/officeDocument/2006/relationships/hyperlink" Target="mailto:miha.kozelj@tse.si" TargetMode="External"/><Relationship Id="rId484" Type="http://schemas.openxmlformats.org/officeDocument/2006/relationships/hyperlink" Target="mailto:miha.kozelj@tse.si" TargetMode="External"/><Relationship Id="rId137" Type="http://schemas.openxmlformats.org/officeDocument/2006/relationships/hyperlink" Target="mailto:miha.kozelj@tse.si" TargetMode="External"/><Relationship Id="rId302" Type="http://schemas.openxmlformats.org/officeDocument/2006/relationships/hyperlink" Target="mailto:miha.kozelj@tse.si" TargetMode="External"/><Relationship Id="rId344" Type="http://schemas.openxmlformats.org/officeDocument/2006/relationships/hyperlink" Target="mailto:miha.kozelj@tse.si" TargetMode="External"/><Relationship Id="rId691" Type="http://schemas.openxmlformats.org/officeDocument/2006/relationships/hyperlink" Target="mailto:miha.kozelj@tse.si" TargetMode="External"/><Relationship Id="rId41" Type="http://schemas.openxmlformats.org/officeDocument/2006/relationships/hyperlink" Target="mailto:miha.kozelj@tse.si" TargetMode="External"/><Relationship Id="rId83" Type="http://schemas.openxmlformats.org/officeDocument/2006/relationships/hyperlink" Target="mailto:miha.kozelj@tse.si" TargetMode="External"/><Relationship Id="rId179" Type="http://schemas.openxmlformats.org/officeDocument/2006/relationships/hyperlink" Target="mailto:miha.kozelj@tse.si" TargetMode="External"/><Relationship Id="rId386" Type="http://schemas.openxmlformats.org/officeDocument/2006/relationships/hyperlink" Target="mailto:miha.kozelj@tse.si" TargetMode="External"/><Relationship Id="rId551" Type="http://schemas.openxmlformats.org/officeDocument/2006/relationships/hyperlink" Target="mailto:miha.kozelj@tse.si" TargetMode="External"/><Relationship Id="rId593" Type="http://schemas.openxmlformats.org/officeDocument/2006/relationships/hyperlink" Target="mailto:miha.kozelj@tse.si" TargetMode="External"/><Relationship Id="rId607" Type="http://schemas.openxmlformats.org/officeDocument/2006/relationships/hyperlink" Target="mailto:miha.kozelj@tse.si" TargetMode="External"/><Relationship Id="rId649" Type="http://schemas.openxmlformats.org/officeDocument/2006/relationships/hyperlink" Target="mailto:miha.kozelj@tse.si" TargetMode="External"/><Relationship Id="rId190" Type="http://schemas.openxmlformats.org/officeDocument/2006/relationships/hyperlink" Target="mailto:miha.kozelj@tse.si" TargetMode="External"/><Relationship Id="rId204" Type="http://schemas.openxmlformats.org/officeDocument/2006/relationships/hyperlink" Target="mailto:miha.kozelj@tse.si" TargetMode="External"/><Relationship Id="rId246" Type="http://schemas.openxmlformats.org/officeDocument/2006/relationships/hyperlink" Target="mailto:miha.kozelj@tse.si" TargetMode="External"/><Relationship Id="rId288" Type="http://schemas.openxmlformats.org/officeDocument/2006/relationships/hyperlink" Target="mailto:miha.kozelj@tse.si" TargetMode="External"/><Relationship Id="rId411" Type="http://schemas.openxmlformats.org/officeDocument/2006/relationships/hyperlink" Target="mailto:miha.kozelj@tse.si" TargetMode="External"/><Relationship Id="rId453" Type="http://schemas.openxmlformats.org/officeDocument/2006/relationships/hyperlink" Target="mailto:miha.kozelj@tse.si" TargetMode="External"/><Relationship Id="rId509" Type="http://schemas.openxmlformats.org/officeDocument/2006/relationships/hyperlink" Target="mailto:miha.kozelj@tse.si" TargetMode="External"/><Relationship Id="rId660" Type="http://schemas.openxmlformats.org/officeDocument/2006/relationships/hyperlink" Target="mailto:miha.kozelj@tse.si" TargetMode="External"/><Relationship Id="rId106" Type="http://schemas.openxmlformats.org/officeDocument/2006/relationships/hyperlink" Target="mailto:miha.kozelj@tse.si" TargetMode="External"/><Relationship Id="rId313" Type="http://schemas.openxmlformats.org/officeDocument/2006/relationships/hyperlink" Target="mailto:miha.kozelj@tse.si" TargetMode="External"/><Relationship Id="rId495" Type="http://schemas.openxmlformats.org/officeDocument/2006/relationships/hyperlink" Target="mailto:miha.kozelj@tse.si" TargetMode="External"/><Relationship Id="rId10" Type="http://schemas.openxmlformats.org/officeDocument/2006/relationships/hyperlink" Target="mailto:miha.kozelj@tse.si" TargetMode="External"/><Relationship Id="rId52" Type="http://schemas.openxmlformats.org/officeDocument/2006/relationships/hyperlink" Target="mailto:miha.kozelj@tse.si" TargetMode="External"/><Relationship Id="rId94" Type="http://schemas.openxmlformats.org/officeDocument/2006/relationships/hyperlink" Target="mailto:miha.kozelj@tse.si" TargetMode="External"/><Relationship Id="rId148" Type="http://schemas.openxmlformats.org/officeDocument/2006/relationships/hyperlink" Target="mailto:miha.kozelj@tse.si" TargetMode="External"/><Relationship Id="rId355" Type="http://schemas.openxmlformats.org/officeDocument/2006/relationships/hyperlink" Target="mailto:miha.kozelj@tse.si" TargetMode="External"/><Relationship Id="rId397" Type="http://schemas.openxmlformats.org/officeDocument/2006/relationships/hyperlink" Target="mailto:miha.kozelj@tse.si" TargetMode="External"/><Relationship Id="rId520" Type="http://schemas.openxmlformats.org/officeDocument/2006/relationships/hyperlink" Target="mailto:miha.kozelj@tse.si" TargetMode="External"/><Relationship Id="rId562" Type="http://schemas.openxmlformats.org/officeDocument/2006/relationships/hyperlink" Target="mailto:miha.kozelj@tse.si" TargetMode="External"/><Relationship Id="rId618" Type="http://schemas.openxmlformats.org/officeDocument/2006/relationships/hyperlink" Target="mailto:miha.kozelj@tse.si" TargetMode="External"/><Relationship Id="rId215" Type="http://schemas.openxmlformats.org/officeDocument/2006/relationships/hyperlink" Target="mailto:miha.kozelj@tse.si" TargetMode="External"/><Relationship Id="rId257" Type="http://schemas.openxmlformats.org/officeDocument/2006/relationships/hyperlink" Target="mailto:miha.kozelj@tse.si" TargetMode="External"/><Relationship Id="rId422" Type="http://schemas.openxmlformats.org/officeDocument/2006/relationships/hyperlink" Target="mailto:miha.kozelj@tse.si" TargetMode="External"/><Relationship Id="rId464" Type="http://schemas.openxmlformats.org/officeDocument/2006/relationships/hyperlink" Target="mailto:miha.kozelj@tse.si" TargetMode="External"/><Relationship Id="rId299" Type="http://schemas.openxmlformats.org/officeDocument/2006/relationships/hyperlink" Target="mailto:miha.kozelj@tse.si" TargetMode="External"/><Relationship Id="rId63" Type="http://schemas.openxmlformats.org/officeDocument/2006/relationships/hyperlink" Target="mailto:miha.kozelj@tse.si" TargetMode="External"/><Relationship Id="rId159" Type="http://schemas.openxmlformats.org/officeDocument/2006/relationships/hyperlink" Target="mailto:miha.kozelj@tse.si" TargetMode="External"/><Relationship Id="rId366" Type="http://schemas.openxmlformats.org/officeDocument/2006/relationships/hyperlink" Target="mailto:miha.kozelj@tse.si" TargetMode="External"/><Relationship Id="rId573" Type="http://schemas.openxmlformats.org/officeDocument/2006/relationships/hyperlink" Target="mailto:miha.kozelj@tse.si" TargetMode="External"/><Relationship Id="rId226" Type="http://schemas.openxmlformats.org/officeDocument/2006/relationships/hyperlink" Target="mailto:miha.kozelj@tse.si" TargetMode="External"/><Relationship Id="rId433" Type="http://schemas.openxmlformats.org/officeDocument/2006/relationships/hyperlink" Target="mailto:miha.kozelj@tse.si" TargetMode="External"/><Relationship Id="rId640" Type="http://schemas.openxmlformats.org/officeDocument/2006/relationships/hyperlink" Target="mailto:miha.kozelj@tse.si" TargetMode="External"/><Relationship Id="rId74" Type="http://schemas.openxmlformats.org/officeDocument/2006/relationships/hyperlink" Target="mailto:miha.kozelj@tse.si" TargetMode="External"/><Relationship Id="rId377" Type="http://schemas.openxmlformats.org/officeDocument/2006/relationships/hyperlink" Target="mailto:miha.kozelj@tse.si" TargetMode="External"/><Relationship Id="rId500" Type="http://schemas.openxmlformats.org/officeDocument/2006/relationships/hyperlink" Target="mailto:miha.kozelj@tse.si" TargetMode="External"/><Relationship Id="rId584" Type="http://schemas.openxmlformats.org/officeDocument/2006/relationships/hyperlink" Target="mailto:miha.kozelj@tse.si" TargetMode="External"/><Relationship Id="rId5" Type="http://schemas.openxmlformats.org/officeDocument/2006/relationships/hyperlink" Target="mailto:miha.kozelj@tse.si" TargetMode="External"/><Relationship Id="rId237" Type="http://schemas.openxmlformats.org/officeDocument/2006/relationships/hyperlink" Target="mailto:miha.kozelj@tse.si" TargetMode="External"/><Relationship Id="rId444" Type="http://schemas.openxmlformats.org/officeDocument/2006/relationships/hyperlink" Target="mailto:miha.kozelj@tse.si" TargetMode="External"/><Relationship Id="rId651" Type="http://schemas.openxmlformats.org/officeDocument/2006/relationships/hyperlink" Target="mailto:miha.kozelj@tse.si" TargetMode="External"/><Relationship Id="rId290" Type="http://schemas.openxmlformats.org/officeDocument/2006/relationships/hyperlink" Target="mailto:miha.kozelj@tse.si" TargetMode="External"/><Relationship Id="rId304" Type="http://schemas.openxmlformats.org/officeDocument/2006/relationships/hyperlink" Target="mailto:miha.kozelj@tse.si" TargetMode="External"/><Relationship Id="rId388" Type="http://schemas.openxmlformats.org/officeDocument/2006/relationships/hyperlink" Target="mailto:miha.kozelj@tse.si" TargetMode="External"/><Relationship Id="rId511" Type="http://schemas.openxmlformats.org/officeDocument/2006/relationships/hyperlink" Target="mailto:miha.kozelj@tse.si" TargetMode="External"/><Relationship Id="rId609" Type="http://schemas.openxmlformats.org/officeDocument/2006/relationships/hyperlink" Target="mailto:miha.kozelj@tse.si" TargetMode="External"/><Relationship Id="rId85" Type="http://schemas.openxmlformats.org/officeDocument/2006/relationships/hyperlink" Target="mailto:miha.kozelj@tse.si" TargetMode="External"/><Relationship Id="rId150" Type="http://schemas.openxmlformats.org/officeDocument/2006/relationships/hyperlink" Target="mailto:miha.kozelj@tse.si" TargetMode="External"/><Relationship Id="rId595" Type="http://schemas.openxmlformats.org/officeDocument/2006/relationships/hyperlink" Target="mailto:miha.kozelj@tse.si" TargetMode="External"/><Relationship Id="rId248" Type="http://schemas.openxmlformats.org/officeDocument/2006/relationships/hyperlink" Target="mailto:miha.kozelj@tse.si" TargetMode="External"/><Relationship Id="rId455" Type="http://schemas.openxmlformats.org/officeDocument/2006/relationships/hyperlink" Target="mailto:miha.kozelj@tse.si" TargetMode="External"/><Relationship Id="rId662" Type="http://schemas.openxmlformats.org/officeDocument/2006/relationships/hyperlink" Target="mailto:miha.kozelj@tse.si" TargetMode="External"/><Relationship Id="rId12" Type="http://schemas.openxmlformats.org/officeDocument/2006/relationships/hyperlink" Target="mailto:miha.kozelj@tse.si" TargetMode="External"/><Relationship Id="rId108" Type="http://schemas.openxmlformats.org/officeDocument/2006/relationships/hyperlink" Target="mailto:miha.kozelj@tse.si" TargetMode="External"/><Relationship Id="rId315" Type="http://schemas.openxmlformats.org/officeDocument/2006/relationships/hyperlink" Target="mailto:miha.kozelj@tse.si" TargetMode="External"/><Relationship Id="rId522" Type="http://schemas.openxmlformats.org/officeDocument/2006/relationships/hyperlink" Target="mailto:miha.kozelj@tse.si" TargetMode="External"/><Relationship Id="rId96" Type="http://schemas.openxmlformats.org/officeDocument/2006/relationships/hyperlink" Target="mailto:miha.kozelj@tse.si" TargetMode="External"/><Relationship Id="rId161" Type="http://schemas.openxmlformats.org/officeDocument/2006/relationships/hyperlink" Target="mailto:miha.kozelj@tse.si" TargetMode="External"/><Relationship Id="rId399" Type="http://schemas.openxmlformats.org/officeDocument/2006/relationships/hyperlink" Target="mailto:miha.kozelj@tse.si" TargetMode="External"/><Relationship Id="rId259" Type="http://schemas.openxmlformats.org/officeDocument/2006/relationships/hyperlink" Target="mailto:miha.kozelj@tse.si" TargetMode="External"/><Relationship Id="rId466" Type="http://schemas.openxmlformats.org/officeDocument/2006/relationships/hyperlink" Target="mailto:miha.kozelj@tse.si" TargetMode="External"/><Relationship Id="rId673" Type="http://schemas.openxmlformats.org/officeDocument/2006/relationships/hyperlink" Target="mailto:miha.kozelj@tse.si" TargetMode="External"/><Relationship Id="rId23" Type="http://schemas.openxmlformats.org/officeDocument/2006/relationships/hyperlink" Target="mailto:miha.kozelj@tse.si" TargetMode="External"/><Relationship Id="rId119" Type="http://schemas.openxmlformats.org/officeDocument/2006/relationships/hyperlink" Target="mailto:miha.kozelj@tse.si" TargetMode="External"/><Relationship Id="rId326" Type="http://schemas.openxmlformats.org/officeDocument/2006/relationships/hyperlink" Target="mailto:miha.kozelj@tse.si" TargetMode="External"/><Relationship Id="rId533" Type="http://schemas.openxmlformats.org/officeDocument/2006/relationships/hyperlink" Target="mailto:miha.kozelj@tse.si" TargetMode="External"/><Relationship Id="rId172" Type="http://schemas.openxmlformats.org/officeDocument/2006/relationships/hyperlink" Target="mailto:miha.kozelj@tse.si" TargetMode="External"/><Relationship Id="rId477" Type="http://schemas.openxmlformats.org/officeDocument/2006/relationships/hyperlink" Target="mailto:miha.kozelj@tse.si" TargetMode="External"/><Relationship Id="rId600" Type="http://schemas.openxmlformats.org/officeDocument/2006/relationships/hyperlink" Target="mailto:miha.kozelj@tse.si" TargetMode="External"/><Relationship Id="rId684" Type="http://schemas.openxmlformats.org/officeDocument/2006/relationships/hyperlink" Target="mailto:miha.kozelj@tse.si" TargetMode="External"/><Relationship Id="rId337" Type="http://schemas.openxmlformats.org/officeDocument/2006/relationships/hyperlink" Target="mailto:miha.kozelj@tse.si" TargetMode="External"/><Relationship Id="rId34" Type="http://schemas.openxmlformats.org/officeDocument/2006/relationships/hyperlink" Target="mailto:miha.kozelj@tse.si" TargetMode="External"/><Relationship Id="rId544" Type="http://schemas.openxmlformats.org/officeDocument/2006/relationships/hyperlink" Target="mailto:miha.kozelj@tse.si" TargetMode="External"/><Relationship Id="rId183" Type="http://schemas.openxmlformats.org/officeDocument/2006/relationships/hyperlink" Target="mailto:miha.kozelj@tse.si" TargetMode="External"/><Relationship Id="rId390" Type="http://schemas.openxmlformats.org/officeDocument/2006/relationships/hyperlink" Target="mailto:miha.kozelj@tse.si" TargetMode="External"/><Relationship Id="rId404" Type="http://schemas.openxmlformats.org/officeDocument/2006/relationships/hyperlink" Target="mailto:miha.kozelj@tse.si" TargetMode="External"/><Relationship Id="rId611" Type="http://schemas.openxmlformats.org/officeDocument/2006/relationships/hyperlink" Target="mailto:miha.kozelj@tse.si" TargetMode="External"/><Relationship Id="rId250" Type="http://schemas.openxmlformats.org/officeDocument/2006/relationships/hyperlink" Target="mailto:miha.kozelj@tse.si" TargetMode="External"/><Relationship Id="rId488" Type="http://schemas.openxmlformats.org/officeDocument/2006/relationships/hyperlink" Target="mailto:miha.kozelj@tse.si" TargetMode="External"/><Relationship Id="rId695" Type="http://schemas.openxmlformats.org/officeDocument/2006/relationships/hyperlink" Target="mailto:miha.kozelj@tse.si" TargetMode="External"/><Relationship Id="rId45" Type="http://schemas.openxmlformats.org/officeDocument/2006/relationships/hyperlink" Target="mailto:miha.kozelj@tse.si" TargetMode="External"/><Relationship Id="rId110" Type="http://schemas.openxmlformats.org/officeDocument/2006/relationships/hyperlink" Target="mailto:miha.kozelj@tse.si" TargetMode="External"/><Relationship Id="rId348" Type="http://schemas.openxmlformats.org/officeDocument/2006/relationships/hyperlink" Target="mailto:miha.kozelj@tse.si" TargetMode="External"/><Relationship Id="rId555" Type="http://schemas.openxmlformats.org/officeDocument/2006/relationships/hyperlink" Target="mailto:miha.kozelj@tse.si" TargetMode="External"/><Relationship Id="rId194" Type="http://schemas.openxmlformats.org/officeDocument/2006/relationships/hyperlink" Target="mailto:miha.kozelj@tse.si" TargetMode="External"/><Relationship Id="rId208" Type="http://schemas.openxmlformats.org/officeDocument/2006/relationships/hyperlink" Target="mailto:miha.kozelj@tse.si" TargetMode="External"/><Relationship Id="rId415" Type="http://schemas.openxmlformats.org/officeDocument/2006/relationships/hyperlink" Target="mailto:miha.kozelj@tse.si" TargetMode="External"/><Relationship Id="rId622" Type="http://schemas.openxmlformats.org/officeDocument/2006/relationships/hyperlink" Target="mailto:miha.kozelj@tse.si" TargetMode="External"/><Relationship Id="rId261" Type="http://schemas.openxmlformats.org/officeDocument/2006/relationships/hyperlink" Target="mailto:miha.kozelj@tse.si" TargetMode="External"/><Relationship Id="rId499" Type="http://schemas.openxmlformats.org/officeDocument/2006/relationships/hyperlink" Target="mailto:miha.kozelj@tse.si" TargetMode="External"/><Relationship Id="rId56" Type="http://schemas.openxmlformats.org/officeDocument/2006/relationships/hyperlink" Target="mailto:miha.kozelj@tse.si" TargetMode="External"/><Relationship Id="rId359" Type="http://schemas.openxmlformats.org/officeDocument/2006/relationships/hyperlink" Target="mailto:miha.kozelj@tse.si" TargetMode="External"/><Relationship Id="rId566" Type="http://schemas.openxmlformats.org/officeDocument/2006/relationships/hyperlink" Target="mailto:miha.kozelj@tse.si" TargetMode="External"/><Relationship Id="rId121" Type="http://schemas.openxmlformats.org/officeDocument/2006/relationships/hyperlink" Target="mailto:miha.kozelj@tse.si" TargetMode="External"/><Relationship Id="rId219" Type="http://schemas.openxmlformats.org/officeDocument/2006/relationships/hyperlink" Target="mailto:miha.kozelj@tse.si" TargetMode="External"/><Relationship Id="rId426" Type="http://schemas.openxmlformats.org/officeDocument/2006/relationships/hyperlink" Target="mailto:miha.kozelj@tse.si" TargetMode="External"/><Relationship Id="rId633" Type="http://schemas.openxmlformats.org/officeDocument/2006/relationships/hyperlink" Target="mailto:miha.kozelj@tse.si" TargetMode="External"/><Relationship Id="rId67" Type="http://schemas.openxmlformats.org/officeDocument/2006/relationships/hyperlink" Target="mailto:miha.kozelj@tse.si" TargetMode="External"/><Relationship Id="rId272" Type="http://schemas.openxmlformats.org/officeDocument/2006/relationships/hyperlink" Target="mailto:miha.kozelj@tse.si" TargetMode="External"/><Relationship Id="rId577" Type="http://schemas.openxmlformats.org/officeDocument/2006/relationships/hyperlink" Target="mailto:miha.kozelj@tse.si" TargetMode="External"/><Relationship Id="rId132" Type="http://schemas.openxmlformats.org/officeDocument/2006/relationships/hyperlink" Target="mailto:miha.kozelj@tse.si" TargetMode="External"/><Relationship Id="rId437" Type="http://schemas.openxmlformats.org/officeDocument/2006/relationships/hyperlink" Target="mailto:miha.kozelj@tse.si" TargetMode="External"/><Relationship Id="rId644" Type="http://schemas.openxmlformats.org/officeDocument/2006/relationships/hyperlink" Target="mailto:miha.kozelj@tse.si" TargetMode="External"/><Relationship Id="rId283" Type="http://schemas.openxmlformats.org/officeDocument/2006/relationships/hyperlink" Target="mailto:miha.kozelj@tse.si" TargetMode="External"/><Relationship Id="rId490" Type="http://schemas.openxmlformats.org/officeDocument/2006/relationships/hyperlink" Target="mailto:miha.kozelj@tse.si" TargetMode="External"/><Relationship Id="rId504" Type="http://schemas.openxmlformats.org/officeDocument/2006/relationships/hyperlink" Target="mailto:miha.kozelj@tse.si" TargetMode="External"/><Relationship Id="rId78" Type="http://schemas.openxmlformats.org/officeDocument/2006/relationships/hyperlink" Target="mailto:miha.kozelj@tse.si" TargetMode="External"/><Relationship Id="rId143" Type="http://schemas.openxmlformats.org/officeDocument/2006/relationships/hyperlink" Target="mailto:miha.kozelj@tse.si" TargetMode="External"/><Relationship Id="rId350" Type="http://schemas.openxmlformats.org/officeDocument/2006/relationships/hyperlink" Target="mailto:miha.kozelj@tse.si" TargetMode="External"/><Relationship Id="rId588" Type="http://schemas.openxmlformats.org/officeDocument/2006/relationships/hyperlink" Target="mailto:miha.kozelj@tse.si" TargetMode="External"/><Relationship Id="rId9" Type="http://schemas.openxmlformats.org/officeDocument/2006/relationships/hyperlink" Target="mailto:miha.kozelj@tse.si" TargetMode="External"/><Relationship Id="rId210" Type="http://schemas.openxmlformats.org/officeDocument/2006/relationships/hyperlink" Target="mailto:miha.kozelj@tse.si" TargetMode="External"/><Relationship Id="rId448" Type="http://schemas.openxmlformats.org/officeDocument/2006/relationships/hyperlink" Target="mailto:miha.kozelj@tse.si" TargetMode="External"/><Relationship Id="rId655" Type="http://schemas.openxmlformats.org/officeDocument/2006/relationships/hyperlink" Target="mailto:miha.kozelj@tse.si" TargetMode="External"/><Relationship Id="rId294" Type="http://schemas.openxmlformats.org/officeDocument/2006/relationships/hyperlink" Target="mailto:miha.kozelj@tse.si" TargetMode="External"/><Relationship Id="rId308" Type="http://schemas.openxmlformats.org/officeDocument/2006/relationships/hyperlink" Target="mailto:miha.kozelj@tse.si" TargetMode="External"/><Relationship Id="rId515" Type="http://schemas.openxmlformats.org/officeDocument/2006/relationships/hyperlink" Target="mailto:miha.kozelj@tse.si" TargetMode="External"/><Relationship Id="rId89" Type="http://schemas.openxmlformats.org/officeDocument/2006/relationships/hyperlink" Target="mailto:miha.kozelj@tse.si" TargetMode="External"/><Relationship Id="rId154" Type="http://schemas.openxmlformats.org/officeDocument/2006/relationships/hyperlink" Target="mailto:miha.kozelj@tse.si" TargetMode="External"/><Relationship Id="rId361" Type="http://schemas.openxmlformats.org/officeDocument/2006/relationships/hyperlink" Target="mailto:miha.kozelj@tse.si" TargetMode="External"/><Relationship Id="rId599" Type="http://schemas.openxmlformats.org/officeDocument/2006/relationships/hyperlink" Target="mailto:miha.kozelj@tse.si" TargetMode="External"/><Relationship Id="rId459" Type="http://schemas.openxmlformats.org/officeDocument/2006/relationships/hyperlink" Target="mailto:miha.kozelj@tse.si" TargetMode="External"/><Relationship Id="rId666" Type="http://schemas.openxmlformats.org/officeDocument/2006/relationships/hyperlink" Target="mailto:miha.kozelj@tse.si" TargetMode="External"/><Relationship Id="rId16" Type="http://schemas.openxmlformats.org/officeDocument/2006/relationships/hyperlink" Target="mailto:miha.kozelj@tse.si" TargetMode="External"/><Relationship Id="rId221" Type="http://schemas.openxmlformats.org/officeDocument/2006/relationships/hyperlink" Target="mailto:miha.kozelj@tse.si" TargetMode="External"/><Relationship Id="rId319" Type="http://schemas.openxmlformats.org/officeDocument/2006/relationships/hyperlink" Target="mailto:miha.kozelj@tse.si" TargetMode="External"/><Relationship Id="rId526" Type="http://schemas.openxmlformats.org/officeDocument/2006/relationships/hyperlink" Target="mailto:miha.kozelj@tse.si" TargetMode="External"/><Relationship Id="rId165" Type="http://schemas.openxmlformats.org/officeDocument/2006/relationships/hyperlink" Target="mailto:miha.kozelj@tse.si" TargetMode="External"/><Relationship Id="rId372" Type="http://schemas.openxmlformats.org/officeDocument/2006/relationships/hyperlink" Target="mailto:miha.kozelj@tse.si" TargetMode="External"/><Relationship Id="rId677" Type="http://schemas.openxmlformats.org/officeDocument/2006/relationships/hyperlink" Target="mailto:miha.kozelj@tse.si" TargetMode="External"/><Relationship Id="rId232" Type="http://schemas.openxmlformats.org/officeDocument/2006/relationships/hyperlink" Target="mailto:miha.kozelj@tse.si" TargetMode="External"/><Relationship Id="rId27" Type="http://schemas.openxmlformats.org/officeDocument/2006/relationships/hyperlink" Target="mailto:miha.kozelj@tse.si" TargetMode="External"/><Relationship Id="rId537" Type="http://schemas.openxmlformats.org/officeDocument/2006/relationships/hyperlink" Target="mailto:miha.kozelj@tse.si" TargetMode="External"/><Relationship Id="rId80" Type="http://schemas.openxmlformats.org/officeDocument/2006/relationships/hyperlink" Target="mailto:miha.kozelj@tse.si" TargetMode="External"/><Relationship Id="rId176" Type="http://schemas.openxmlformats.org/officeDocument/2006/relationships/hyperlink" Target="mailto:miha.kozelj@tse.si" TargetMode="External"/><Relationship Id="rId383" Type="http://schemas.openxmlformats.org/officeDocument/2006/relationships/hyperlink" Target="mailto:miha.kozelj@tse.si" TargetMode="External"/><Relationship Id="rId590" Type="http://schemas.openxmlformats.org/officeDocument/2006/relationships/hyperlink" Target="mailto:miha.kozelj@tse.si" TargetMode="External"/><Relationship Id="rId604" Type="http://schemas.openxmlformats.org/officeDocument/2006/relationships/hyperlink" Target="mailto:miha.kozelj@tse.si" TargetMode="External"/><Relationship Id="rId243" Type="http://schemas.openxmlformats.org/officeDocument/2006/relationships/hyperlink" Target="mailto:miha.kozelj@tse.si" TargetMode="External"/><Relationship Id="rId450" Type="http://schemas.openxmlformats.org/officeDocument/2006/relationships/hyperlink" Target="mailto:miha.kozelj@tse.si" TargetMode="External"/><Relationship Id="rId688" Type="http://schemas.openxmlformats.org/officeDocument/2006/relationships/hyperlink" Target="mailto:miha.kozelj@tse.si" TargetMode="External"/><Relationship Id="rId38" Type="http://schemas.openxmlformats.org/officeDocument/2006/relationships/hyperlink" Target="mailto:miha.kozelj@tse.si" TargetMode="External"/><Relationship Id="rId103" Type="http://schemas.openxmlformats.org/officeDocument/2006/relationships/hyperlink" Target="mailto:miha.kozelj@tse.si" TargetMode="External"/><Relationship Id="rId310" Type="http://schemas.openxmlformats.org/officeDocument/2006/relationships/hyperlink" Target="mailto:miha.kozelj@tse.si" TargetMode="External"/><Relationship Id="rId548" Type="http://schemas.openxmlformats.org/officeDocument/2006/relationships/hyperlink" Target="mailto:miha.kozelj@tse.si" TargetMode="External"/><Relationship Id="rId91" Type="http://schemas.openxmlformats.org/officeDocument/2006/relationships/hyperlink" Target="mailto:miha.kozelj@tse.si" TargetMode="External"/><Relationship Id="rId187" Type="http://schemas.openxmlformats.org/officeDocument/2006/relationships/hyperlink" Target="mailto:miha.kozelj@tse.si" TargetMode="External"/><Relationship Id="rId394" Type="http://schemas.openxmlformats.org/officeDocument/2006/relationships/hyperlink" Target="mailto:miha.kozelj@tse.si" TargetMode="External"/><Relationship Id="rId408" Type="http://schemas.openxmlformats.org/officeDocument/2006/relationships/hyperlink" Target="mailto:miha.kozelj@tse.si" TargetMode="External"/><Relationship Id="rId615" Type="http://schemas.openxmlformats.org/officeDocument/2006/relationships/hyperlink" Target="mailto:miha.kozelj@tse.si" TargetMode="External"/><Relationship Id="rId254" Type="http://schemas.openxmlformats.org/officeDocument/2006/relationships/hyperlink" Target="mailto:miha.kozelj@tse.si" TargetMode="External"/><Relationship Id="rId49" Type="http://schemas.openxmlformats.org/officeDocument/2006/relationships/hyperlink" Target="mailto:miha.kozelj@tse.si" TargetMode="External"/><Relationship Id="rId114" Type="http://schemas.openxmlformats.org/officeDocument/2006/relationships/hyperlink" Target="mailto:miha.kozelj@tse.si" TargetMode="External"/><Relationship Id="rId461" Type="http://schemas.openxmlformats.org/officeDocument/2006/relationships/hyperlink" Target="mailto:miha.kozelj@tse.si" TargetMode="External"/><Relationship Id="rId559" Type="http://schemas.openxmlformats.org/officeDocument/2006/relationships/hyperlink" Target="mailto:miha.kozelj@tse.si" TargetMode="External"/><Relationship Id="rId198" Type="http://schemas.openxmlformats.org/officeDocument/2006/relationships/hyperlink" Target="mailto:miha.kozelj@tse.si" TargetMode="External"/><Relationship Id="rId321" Type="http://schemas.openxmlformats.org/officeDocument/2006/relationships/hyperlink" Target="mailto:miha.kozelj@tse.si" TargetMode="External"/><Relationship Id="rId419" Type="http://schemas.openxmlformats.org/officeDocument/2006/relationships/hyperlink" Target="mailto:miha.kozelj@tse.si" TargetMode="External"/><Relationship Id="rId626" Type="http://schemas.openxmlformats.org/officeDocument/2006/relationships/hyperlink" Target="mailto:miha.kozelj@tse.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zoomScaleNormal="100" zoomScaleSheetLayoutView="90" workbookViewId="0">
      <selection activeCell="F5" sqref="F5"/>
    </sheetView>
  </sheetViews>
  <sheetFormatPr defaultColWidth="9.109375" defaultRowHeight="13.8"/>
  <cols>
    <col min="1" max="1" width="5.88671875" style="18" customWidth="1"/>
    <col min="2" max="2" width="58.88671875" style="25" customWidth="1"/>
    <col min="3" max="3" width="5.44140625" style="20" customWidth="1"/>
    <col min="4" max="4" width="9.6640625" style="20" customWidth="1"/>
    <col min="5" max="5" width="7.109375" style="20" customWidth="1"/>
    <col min="6" max="6" width="12.6640625" style="20" customWidth="1"/>
    <col min="7" max="8" width="9.109375" style="22"/>
    <col min="9" max="9" width="27" style="22" customWidth="1"/>
    <col min="10" max="10" width="23.5546875" style="22" customWidth="1"/>
    <col min="11" max="16384" width="9.109375" style="22"/>
  </cols>
  <sheetData>
    <row r="1" spans="1:6" s="17" customFormat="1">
      <c r="A1" s="13"/>
      <c r="B1" s="14" t="s">
        <v>245</v>
      </c>
      <c r="C1" s="15"/>
      <c r="D1" s="15"/>
      <c r="E1" s="15"/>
      <c r="F1" s="16"/>
    </row>
    <row r="2" spans="1:6">
      <c r="B2" s="19"/>
      <c r="F2" s="21"/>
    </row>
    <row r="3" spans="1:6">
      <c r="A3" s="13">
        <v>1</v>
      </c>
      <c r="B3" s="23" t="s">
        <v>328</v>
      </c>
      <c r="F3" s="16">
        <f>'1. GOI dela'!F15</f>
        <v>0</v>
      </c>
    </row>
    <row r="4" spans="1:6">
      <c r="A4" s="13"/>
      <c r="B4" s="24"/>
      <c r="F4" s="16"/>
    </row>
    <row r="5" spans="1:6">
      <c r="A5" s="13">
        <v>2</v>
      </c>
      <c r="B5" s="24" t="s">
        <v>329</v>
      </c>
      <c r="F5" s="16">
        <f>'2. Elektrotehnika'!F163</f>
        <v>0</v>
      </c>
    </row>
    <row r="6" spans="1:6">
      <c r="A6" s="13"/>
      <c r="B6" s="24"/>
      <c r="F6" s="16"/>
    </row>
    <row r="7" spans="1:6">
      <c r="A7" s="13">
        <v>3</v>
      </c>
      <c r="B7" s="24" t="s">
        <v>330</v>
      </c>
      <c r="F7" s="16">
        <f>'3. Strojne inštalacije'!F178</f>
        <v>0</v>
      </c>
    </row>
    <row r="8" spans="1:6">
      <c r="A8" s="13"/>
    </row>
    <row r="10" spans="1:6">
      <c r="B10" s="24" t="s">
        <v>21</v>
      </c>
      <c r="F10" s="16">
        <f>SUM(F3:F8)</f>
        <v>0</v>
      </c>
    </row>
    <row r="11" spans="1:6">
      <c r="B11" s="24"/>
      <c r="F11" s="16"/>
    </row>
    <row r="12" spans="1:6">
      <c r="B12" s="14" t="s">
        <v>23</v>
      </c>
      <c r="F12" s="21" cm="1">
        <f t="array" ref="F12">MMULT(F10,0.22)</f>
        <v>0</v>
      </c>
    </row>
    <row r="14" spans="1:6">
      <c r="B14" s="23" t="s">
        <v>22</v>
      </c>
      <c r="F14" s="15">
        <f>SUM(F10,F12)</f>
        <v>0</v>
      </c>
    </row>
  </sheetData>
  <hyperlinks>
    <hyperlink ref="D8315" r:id="rId1" display="miha.kozelj@tse.si" xr:uid="{00000000-0004-0000-0000-000000000000}"/>
    <hyperlink ref="D3065" r:id="rId2" display="miha.kozelj@tse.si" xr:uid="{00000000-0004-0000-0000-000001000000}"/>
    <hyperlink ref="D1549" r:id="rId3" display="miha.kozelj@tse.si" xr:uid="{00000000-0004-0000-0000-000002000000}"/>
    <hyperlink ref="C8330" r:id="rId4" display="miha.kozelj@tse.si" xr:uid="{00000000-0004-0000-0000-000003000000}"/>
    <hyperlink ref="C3080" r:id="rId5" display="miha.kozelj@tse.si" xr:uid="{00000000-0004-0000-0000-000004000000}"/>
    <hyperlink ref="C1564" r:id="rId6" display="miha.kozelj@tse.si" xr:uid="{00000000-0004-0000-0000-000005000000}"/>
    <hyperlink ref="C8334" r:id="rId7" display="miha.kozelj@tse.si" xr:uid="{00000000-0004-0000-0000-000006000000}"/>
    <hyperlink ref="C3084" r:id="rId8" display="miha.kozelj@tse.si" xr:uid="{00000000-0004-0000-0000-000007000000}"/>
    <hyperlink ref="C1568" r:id="rId9" display="miha.kozelj@tse.si" xr:uid="{00000000-0004-0000-0000-000008000000}"/>
    <hyperlink ref="C8339" r:id="rId10" display="miha.kozelj@tse.si" xr:uid="{00000000-0004-0000-0000-000009000000}"/>
    <hyperlink ref="C3089" r:id="rId11" display="miha.kozelj@tse.si" xr:uid="{00000000-0004-0000-0000-00000A000000}"/>
    <hyperlink ref="C1573" r:id="rId12" display="miha.kozelj@tse.si" xr:uid="{00000000-0004-0000-0000-00000B000000}"/>
    <hyperlink ref="C8338" r:id="rId13" display="miha.kozelj@tse.si" xr:uid="{00000000-0004-0000-0000-00000C000000}"/>
    <hyperlink ref="C3088" r:id="rId14" display="miha.kozelj@tse.si" xr:uid="{00000000-0004-0000-0000-00000D000000}"/>
    <hyperlink ref="C1572" r:id="rId15" display="miha.kozelj@tse.si" xr:uid="{00000000-0004-0000-0000-00000E000000}"/>
    <hyperlink ref="C8340" r:id="rId16" display="miha.kozelj@tse.si" xr:uid="{00000000-0004-0000-0000-00000F000000}"/>
    <hyperlink ref="C3090" r:id="rId17" display="miha.kozelj@tse.si" xr:uid="{00000000-0004-0000-0000-000010000000}"/>
    <hyperlink ref="C1574" r:id="rId18" display="miha.kozelj@tse.si" xr:uid="{00000000-0004-0000-0000-000011000000}"/>
    <hyperlink ref="C8344" r:id="rId19" display="miha.kozelj@tse.si" xr:uid="{00000000-0004-0000-0000-000012000000}"/>
    <hyperlink ref="C3094" r:id="rId20" display="miha.kozelj@tse.si" xr:uid="{00000000-0004-0000-0000-000013000000}"/>
    <hyperlink ref="C1578" r:id="rId21" display="miha.kozelj@tse.si" xr:uid="{00000000-0004-0000-0000-000014000000}"/>
    <hyperlink ref="C8349" r:id="rId22" display="miha.kozelj@tse.si" xr:uid="{00000000-0004-0000-0000-000015000000}"/>
    <hyperlink ref="C3099" r:id="rId23" display="miha.kozelj@tse.si" xr:uid="{00000000-0004-0000-0000-000016000000}"/>
    <hyperlink ref="C1583" r:id="rId24" display="miha.kozelj@tse.si" xr:uid="{00000000-0004-0000-0000-000017000000}"/>
    <hyperlink ref="C8348" r:id="rId25" display="miha.kozelj@tse.si" xr:uid="{00000000-0004-0000-0000-000018000000}"/>
    <hyperlink ref="C3098" r:id="rId26" display="miha.kozelj@tse.si" xr:uid="{00000000-0004-0000-0000-000019000000}"/>
    <hyperlink ref="C1582" r:id="rId27" display="miha.kozelj@tse.si" xr:uid="{00000000-0004-0000-0000-00001A000000}"/>
    <hyperlink ref="C8347" r:id="rId28" display="miha.kozelj@tse.si" xr:uid="{00000000-0004-0000-0000-00001B000000}"/>
    <hyperlink ref="C3097" r:id="rId29" display="miha.kozelj@tse.si" xr:uid="{00000000-0004-0000-0000-00001C000000}"/>
    <hyperlink ref="C1581" r:id="rId30" display="miha.kozelj@tse.si" xr:uid="{00000000-0004-0000-0000-00001D000000}"/>
    <hyperlink ref="C8421" r:id="rId31" display="miha.kozelj@tse.si" xr:uid="{00000000-0004-0000-0000-00001E000000}"/>
    <hyperlink ref="C3171" r:id="rId32" display="miha.kozelj@tse.si" xr:uid="{00000000-0004-0000-0000-00001F000000}"/>
    <hyperlink ref="C1655" r:id="rId33" display="miha.kozelj@tse.si" xr:uid="{00000000-0004-0000-0000-000020000000}"/>
    <hyperlink ref="C8420" r:id="rId34" display="miha.kozelj@tse.si" xr:uid="{00000000-0004-0000-0000-000021000000}"/>
    <hyperlink ref="C3170" r:id="rId35" display="miha.kozelj@tse.si" xr:uid="{00000000-0004-0000-0000-000022000000}"/>
    <hyperlink ref="C1654" r:id="rId36" display="miha.kozelj@tse.si" xr:uid="{00000000-0004-0000-0000-000023000000}"/>
    <hyperlink ref="C8419" r:id="rId37" display="miha.kozelj@tse.si" xr:uid="{00000000-0004-0000-0000-000024000000}"/>
    <hyperlink ref="C3169" r:id="rId38" display="miha.kozelj@tse.si" xr:uid="{00000000-0004-0000-0000-000025000000}"/>
    <hyperlink ref="C1653" r:id="rId39" display="miha.kozelj@tse.si" xr:uid="{00000000-0004-0000-0000-000026000000}"/>
    <hyperlink ref="C8418" r:id="rId40" display="miha.kozelj@tse.si" xr:uid="{00000000-0004-0000-0000-000027000000}"/>
    <hyperlink ref="C3168" r:id="rId41" display="miha.kozelj@tse.si" xr:uid="{00000000-0004-0000-0000-000028000000}"/>
    <hyperlink ref="C1652" r:id="rId42" display="miha.kozelj@tse.si" xr:uid="{00000000-0004-0000-0000-000029000000}"/>
    <hyperlink ref="C8417" r:id="rId43" display="miha.kozelj@tse.si" xr:uid="{00000000-0004-0000-0000-00002A000000}"/>
    <hyperlink ref="C3167" r:id="rId44" display="miha.kozelj@tse.si" xr:uid="{00000000-0004-0000-0000-00002B000000}"/>
    <hyperlink ref="C1651" r:id="rId45" display="miha.kozelj@tse.si" xr:uid="{00000000-0004-0000-0000-00002C000000}"/>
    <hyperlink ref="C8414" r:id="rId46" display="miha.kozelj@tse.si" xr:uid="{00000000-0004-0000-0000-00002D000000}"/>
    <hyperlink ref="C3164" r:id="rId47" display="miha.kozelj@tse.si" xr:uid="{00000000-0004-0000-0000-00002E000000}"/>
    <hyperlink ref="C1648" r:id="rId48" display="miha.kozelj@tse.si" xr:uid="{00000000-0004-0000-0000-00002F000000}"/>
    <hyperlink ref="D7717" r:id="rId49" display="miha.kozelj@tse.si" xr:uid="{00000000-0004-0000-0000-000030000000}"/>
    <hyperlink ref="D2467" r:id="rId50" display="miha.kozelj@tse.si" xr:uid="{00000000-0004-0000-0000-000031000000}"/>
    <hyperlink ref="D951" r:id="rId51" display="miha.kozelj@tse.si" xr:uid="{00000000-0004-0000-0000-000032000000}"/>
    <hyperlink ref="C7732" r:id="rId52" display="miha.kozelj@tse.si" xr:uid="{00000000-0004-0000-0000-000033000000}"/>
    <hyperlink ref="C2482" r:id="rId53" display="miha.kozelj@tse.si" xr:uid="{00000000-0004-0000-0000-000034000000}"/>
    <hyperlink ref="C966" r:id="rId54" display="miha.kozelj@tse.si" xr:uid="{00000000-0004-0000-0000-000035000000}"/>
    <hyperlink ref="C7736" r:id="rId55" display="miha.kozelj@tse.si" xr:uid="{00000000-0004-0000-0000-000036000000}"/>
    <hyperlink ref="C2486" r:id="rId56" display="miha.kozelj@tse.si" xr:uid="{00000000-0004-0000-0000-000037000000}"/>
    <hyperlink ref="C970" r:id="rId57" display="miha.kozelj@tse.si" xr:uid="{00000000-0004-0000-0000-000038000000}"/>
    <hyperlink ref="C7741" r:id="rId58" display="miha.kozelj@tse.si" xr:uid="{00000000-0004-0000-0000-000039000000}"/>
    <hyperlink ref="C975" r:id="rId59" display="miha.kozelj@tse.si" xr:uid="{00000000-0004-0000-0000-00003A000000}"/>
    <hyperlink ref="C7740" r:id="rId60" display="miha.kozelj@tse.si" xr:uid="{00000000-0004-0000-0000-00003B000000}"/>
    <hyperlink ref="C2490" r:id="rId61" display="miha.kozelj@tse.si" xr:uid="{00000000-0004-0000-0000-00003C000000}"/>
    <hyperlink ref="C974" r:id="rId62" display="miha.kozelj@tse.si" xr:uid="{00000000-0004-0000-0000-00003D000000}"/>
    <hyperlink ref="C7742" r:id="rId63" display="miha.kozelj@tse.si" xr:uid="{00000000-0004-0000-0000-00003E000000}"/>
    <hyperlink ref="C2492" r:id="rId64" display="miha.kozelj@tse.si" xr:uid="{00000000-0004-0000-0000-00003F000000}"/>
    <hyperlink ref="C976" r:id="rId65" display="miha.kozelj@tse.si" xr:uid="{00000000-0004-0000-0000-000040000000}"/>
    <hyperlink ref="C7746" r:id="rId66" display="miha.kozelj@tse.si" xr:uid="{00000000-0004-0000-0000-000041000000}"/>
    <hyperlink ref="C980" r:id="rId67" display="miha.kozelj@tse.si" xr:uid="{00000000-0004-0000-0000-000042000000}"/>
    <hyperlink ref="C7751" r:id="rId68" display="miha.kozelj@tse.si" xr:uid="{00000000-0004-0000-0000-000043000000}"/>
    <hyperlink ref="C2501" r:id="rId69" display="miha.kozelj@tse.si" xr:uid="{00000000-0004-0000-0000-000044000000}"/>
    <hyperlink ref="C985" r:id="rId70" display="miha.kozelj@tse.si" xr:uid="{00000000-0004-0000-0000-000045000000}"/>
    <hyperlink ref="C7750" r:id="rId71" display="miha.kozelj@tse.si" xr:uid="{00000000-0004-0000-0000-000046000000}"/>
    <hyperlink ref="C2500" r:id="rId72" display="miha.kozelj@tse.si" xr:uid="{00000000-0004-0000-0000-000047000000}"/>
    <hyperlink ref="C984" r:id="rId73" display="miha.kozelj@tse.si" xr:uid="{00000000-0004-0000-0000-000048000000}"/>
    <hyperlink ref="C7749" r:id="rId74" display="miha.kozelj@tse.si" xr:uid="{00000000-0004-0000-0000-000049000000}"/>
    <hyperlink ref="C2499" r:id="rId75" display="miha.kozelj@tse.si" xr:uid="{00000000-0004-0000-0000-00004A000000}"/>
    <hyperlink ref="C983" r:id="rId76" display="miha.kozelj@tse.si" xr:uid="{00000000-0004-0000-0000-00004B000000}"/>
    <hyperlink ref="C7823" r:id="rId77" display="miha.kozelj@tse.si" xr:uid="{00000000-0004-0000-0000-00004C000000}"/>
    <hyperlink ref="C2573" r:id="rId78" display="miha.kozelj@tse.si" xr:uid="{00000000-0004-0000-0000-00004D000000}"/>
    <hyperlink ref="C1057" r:id="rId79" display="miha.kozelj@tse.si" xr:uid="{00000000-0004-0000-0000-00004E000000}"/>
    <hyperlink ref="C7822" r:id="rId80" display="miha.kozelj@tse.si" xr:uid="{00000000-0004-0000-0000-00004F000000}"/>
    <hyperlink ref="C2572" r:id="rId81" display="miha.kozelj@tse.si" xr:uid="{00000000-0004-0000-0000-000050000000}"/>
    <hyperlink ref="C1056" r:id="rId82" display="miha.kozelj@tse.si" xr:uid="{00000000-0004-0000-0000-000051000000}"/>
    <hyperlink ref="C7821" r:id="rId83" display="miha.kozelj@tse.si" xr:uid="{00000000-0004-0000-0000-000052000000}"/>
    <hyperlink ref="C2571" r:id="rId84" display="miha.kozelj@tse.si" xr:uid="{00000000-0004-0000-0000-000053000000}"/>
    <hyperlink ref="C1055" r:id="rId85" display="miha.kozelj@tse.si" xr:uid="{00000000-0004-0000-0000-000054000000}"/>
    <hyperlink ref="C7820" r:id="rId86" display="miha.kozelj@tse.si" xr:uid="{00000000-0004-0000-0000-000055000000}"/>
    <hyperlink ref="C2570" r:id="rId87" display="miha.kozelj@tse.si" xr:uid="{00000000-0004-0000-0000-000056000000}"/>
    <hyperlink ref="C1054" r:id="rId88" display="miha.kozelj@tse.si" xr:uid="{00000000-0004-0000-0000-000057000000}"/>
    <hyperlink ref="C7819" r:id="rId89" display="miha.kozelj@tse.si" xr:uid="{00000000-0004-0000-0000-000058000000}"/>
    <hyperlink ref="C2569" r:id="rId90" display="miha.kozelj@tse.si" xr:uid="{00000000-0004-0000-0000-000059000000}"/>
    <hyperlink ref="C1053" r:id="rId91" display="miha.kozelj@tse.si" xr:uid="{00000000-0004-0000-0000-00005A000000}"/>
    <hyperlink ref="C7816" r:id="rId92" display="miha.kozelj@tse.si" xr:uid="{00000000-0004-0000-0000-00005B000000}"/>
    <hyperlink ref="C2566" r:id="rId93" display="miha.kozelj@tse.si" xr:uid="{00000000-0004-0000-0000-00005C000000}"/>
    <hyperlink ref="C1050" r:id="rId94" display="miha.kozelj@tse.si" xr:uid="{00000000-0004-0000-0000-00005D000000}"/>
    <hyperlink ref="D7663" r:id="rId95" display="miha.kozelj@tse.si" xr:uid="{00000000-0004-0000-0000-00005E000000}"/>
    <hyperlink ref="D2413" r:id="rId96" display="miha.kozelj@tse.si" xr:uid="{00000000-0004-0000-0000-00005F000000}"/>
    <hyperlink ref="D897" r:id="rId97" display="miha.kozelj@tse.si" xr:uid="{00000000-0004-0000-0000-000060000000}"/>
    <hyperlink ref="C7678" r:id="rId98" display="miha.kozelj@tse.si" xr:uid="{00000000-0004-0000-0000-000061000000}"/>
    <hyperlink ref="C2428" r:id="rId99" display="miha.kozelj@tse.si" xr:uid="{00000000-0004-0000-0000-000062000000}"/>
    <hyperlink ref="C912" r:id="rId100" display="miha.kozelj@tse.si" xr:uid="{00000000-0004-0000-0000-000063000000}"/>
    <hyperlink ref="C7682" r:id="rId101" display="miha.kozelj@tse.si" xr:uid="{00000000-0004-0000-0000-000064000000}"/>
    <hyperlink ref="C2432" r:id="rId102" display="miha.kozelj@tse.si" xr:uid="{00000000-0004-0000-0000-000065000000}"/>
    <hyperlink ref="C916" r:id="rId103" display="miha.kozelj@tse.si" xr:uid="{00000000-0004-0000-0000-000066000000}"/>
    <hyperlink ref="C7687" r:id="rId104" display="miha.kozelj@tse.si" xr:uid="{00000000-0004-0000-0000-000067000000}"/>
    <hyperlink ref="C2437" r:id="rId105" display="miha.kozelj@tse.si" xr:uid="{00000000-0004-0000-0000-000068000000}"/>
    <hyperlink ref="C921" r:id="rId106" display="miha.kozelj@tse.si" xr:uid="{00000000-0004-0000-0000-000069000000}"/>
    <hyperlink ref="C7686" r:id="rId107" display="miha.kozelj@tse.si" xr:uid="{00000000-0004-0000-0000-00006A000000}"/>
    <hyperlink ref="C2436" r:id="rId108" display="miha.kozelj@tse.si" xr:uid="{00000000-0004-0000-0000-00006B000000}"/>
    <hyperlink ref="C920" r:id="rId109" display="miha.kozelj@tse.si" xr:uid="{00000000-0004-0000-0000-00006C000000}"/>
    <hyperlink ref="C7688" r:id="rId110" display="miha.kozelj@tse.si" xr:uid="{00000000-0004-0000-0000-00006D000000}"/>
    <hyperlink ref="C2438" r:id="rId111" display="miha.kozelj@tse.si" xr:uid="{00000000-0004-0000-0000-00006E000000}"/>
    <hyperlink ref="C922" r:id="rId112" display="miha.kozelj@tse.si" xr:uid="{00000000-0004-0000-0000-00006F000000}"/>
    <hyperlink ref="C7692" r:id="rId113" display="miha.kozelj@tse.si" xr:uid="{00000000-0004-0000-0000-000070000000}"/>
    <hyperlink ref="C2442" r:id="rId114" display="miha.kozelj@tse.si" xr:uid="{00000000-0004-0000-0000-000071000000}"/>
    <hyperlink ref="C926" r:id="rId115" display="miha.kozelj@tse.si" xr:uid="{00000000-0004-0000-0000-000072000000}"/>
    <hyperlink ref="C7697" r:id="rId116" display="miha.kozelj@tse.si" xr:uid="{00000000-0004-0000-0000-000073000000}"/>
    <hyperlink ref="C2447" r:id="rId117" display="miha.kozelj@tse.si" xr:uid="{00000000-0004-0000-0000-000074000000}"/>
    <hyperlink ref="C931" r:id="rId118" display="miha.kozelj@tse.si" xr:uid="{00000000-0004-0000-0000-000075000000}"/>
    <hyperlink ref="C7696" r:id="rId119" display="miha.kozelj@tse.si" xr:uid="{00000000-0004-0000-0000-000076000000}"/>
    <hyperlink ref="C2446" r:id="rId120" display="miha.kozelj@tse.si" xr:uid="{00000000-0004-0000-0000-000077000000}"/>
    <hyperlink ref="C930" r:id="rId121" display="miha.kozelj@tse.si" xr:uid="{00000000-0004-0000-0000-000078000000}"/>
    <hyperlink ref="C7695" r:id="rId122" display="miha.kozelj@tse.si" xr:uid="{00000000-0004-0000-0000-000079000000}"/>
    <hyperlink ref="C2445" r:id="rId123" display="miha.kozelj@tse.si" xr:uid="{00000000-0004-0000-0000-00007A000000}"/>
    <hyperlink ref="C929" r:id="rId124" display="miha.kozelj@tse.si" xr:uid="{00000000-0004-0000-0000-00007B000000}"/>
    <hyperlink ref="C7769" r:id="rId125" display="miha.kozelj@tse.si" xr:uid="{00000000-0004-0000-0000-00007C000000}"/>
    <hyperlink ref="C2519" r:id="rId126" display="miha.kozelj@tse.si" xr:uid="{00000000-0004-0000-0000-00007D000000}"/>
    <hyperlink ref="C1003" r:id="rId127" display="miha.kozelj@tse.si" xr:uid="{00000000-0004-0000-0000-00007E000000}"/>
    <hyperlink ref="C7768" r:id="rId128" display="miha.kozelj@tse.si" xr:uid="{00000000-0004-0000-0000-00007F000000}"/>
    <hyperlink ref="C2518" r:id="rId129" display="miha.kozelj@tse.si" xr:uid="{00000000-0004-0000-0000-000080000000}"/>
    <hyperlink ref="C1002" r:id="rId130" display="miha.kozelj@tse.si" xr:uid="{00000000-0004-0000-0000-000081000000}"/>
    <hyperlink ref="C7767" r:id="rId131" display="miha.kozelj@tse.si" xr:uid="{00000000-0004-0000-0000-000082000000}"/>
    <hyperlink ref="C2517" r:id="rId132" display="miha.kozelj@tse.si" xr:uid="{00000000-0004-0000-0000-000083000000}"/>
    <hyperlink ref="C1001" r:id="rId133" display="miha.kozelj@tse.si" xr:uid="{00000000-0004-0000-0000-000084000000}"/>
    <hyperlink ref="C7766" r:id="rId134" display="miha.kozelj@tse.si" xr:uid="{00000000-0004-0000-0000-000085000000}"/>
    <hyperlink ref="C2516" r:id="rId135" display="miha.kozelj@tse.si" xr:uid="{00000000-0004-0000-0000-000086000000}"/>
    <hyperlink ref="C1000" r:id="rId136" display="miha.kozelj@tse.si" xr:uid="{00000000-0004-0000-0000-000087000000}"/>
    <hyperlink ref="C7765" r:id="rId137" display="miha.kozelj@tse.si" xr:uid="{00000000-0004-0000-0000-000088000000}"/>
    <hyperlink ref="C2515" r:id="rId138" display="miha.kozelj@tse.si" xr:uid="{00000000-0004-0000-0000-000089000000}"/>
    <hyperlink ref="C999" r:id="rId139" display="miha.kozelj@tse.si" xr:uid="{00000000-0004-0000-0000-00008A000000}"/>
    <hyperlink ref="C7762" r:id="rId140" display="miha.kozelj@tse.si" xr:uid="{00000000-0004-0000-0000-00008B000000}"/>
    <hyperlink ref="C2512" r:id="rId141" display="miha.kozelj@tse.si" xr:uid="{00000000-0004-0000-0000-00008C000000}"/>
    <hyperlink ref="C996" r:id="rId142" display="miha.kozelj@tse.si" xr:uid="{00000000-0004-0000-0000-00008D000000}"/>
    <hyperlink ref="D8495" r:id="rId143" display="miha.kozelj@tse.si" xr:uid="{00000000-0004-0000-0000-00008E000000}"/>
    <hyperlink ref="D3245" r:id="rId144" display="miha.kozelj@tse.si" xr:uid="{00000000-0004-0000-0000-00008F000000}"/>
    <hyperlink ref="D1729" r:id="rId145" display="miha.kozelj@tse.si" xr:uid="{00000000-0004-0000-0000-000090000000}"/>
    <hyperlink ref="C8519" r:id="rId146" display="miha.kozelj@tse.si" xr:uid="{00000000-0004-0000-0000-000091000000}"/>
    <hyperlink ref="C3269" r:id="rId147" display="miha.kozelj@tse.si" xr:uid="{00000000-0004-0000-0000-000092000000}"/>
    <hyperlink ref="C1753" r:id="rId148" display="miha.kozelj@tse.si" xr:uid="{00000000-0004-0000-0000-000093000000}"/>
    <hyperlink ref="C8518" r:id="rId149" display="miha.kozelj@tse.si" xr:uid="{00000000-0004-0000-0000-000094000000}"/>
    <hyperlink ref="C3268" r:id="rId150" display="miha.kozelj@tse.si" xr:uid="{00000000-0004-0000-0000-000095000000}"/>
    <hyperlink ref="C1752" r:id="rId151" display="miha.kozelj@tse.si" xr:uid="{00000000-0004-0000-0000-000096000000}"/>
    <hyperlink ref="C8520" r:id="rId152" display="miha.kozelj@tse.si" xr:uid="{00000000-0004-0000-0000-000097000000}"/>
    <hyperlink ref="C3270" r:id="rId153" display="miha.kozelj@tse.si" xr:uid="{00000000-0004-0000-0000-000098000000}"/>
    <hyperlink ref="C1754" r:id="rId154" display="miha.kozelj@tse.si" xr:uid="{00000000-0004-0000-0000-000099000000}"/>
    <hyperlink ref="C8524" r:id="rId155" display="miha.kozelj@tse.si" xr:uid="{00000000-0004-0000-0000-00009A000000}"/>
    <hyperlink ref="C3274" r:id="rId156" display="miha.kozelj@tse.si" xr:uid="{00000000-0004-0000-0000-00009B000000}"/>
    <hyperlink ref="C1758" r:id="rId157" display="miha.kozelj@tse.si" xr:uid="{00000000-0004-0000-0000-00009C000000}"/>
    <hyperlink ref="C8528" r:id="rId158" display="miha.kozelj@tse.si" xr:uid="{00000000-0004-0000-0000-00009D000000}"/>
    <hyperlink ref="C3278" r:id="rId159" display="miha.kozelj@tse.si" xr:uid="{00000000-0004-0000-0000-00009E000000}"/>
    <hyperlink ref="C1762" r:id="rId160" display="miha.kozelj@tse.si" xr:uid="{00000000-0004-0000-0000-00009F000000}"/>
    <hyperlink ref="C8527" r:id="rId161" display="miha.kozelj@tse.si" xr:uid="{00000000-0004-0000-0000-0000A0000000}"/>
    <hyperlink ref="C3277" r:id="rId162" display="miha.kozelj@tse.si" xr:uid="{00000000-0004-0000-0000-0000A1000000}"/>
    <hyperlink ref="C1761" r:id="rId163" display="miha.kozelj@tse.si" xr:uid="{00000000-0004-0000-0000-0000A2000000}"/>
    <hyperlink ref="C8601" r:id="rId164" display="miha.kozelj@tse.si" xr:uid="{00000000-0004-0000-0000-0000A3000000}"/>
    <hyperlink ref="C3351" r:id="rId165" display="miha.kozelj@tse.si" xr:uid="{00000000-0004-0000-0000-0000A4000000}"/>
    <hyperlink ref="C1835" r:id="rId166" display="miha.kozelj@tse.si" xr:uid="{00000000-0004-0000-0000-0000A5000000}"/>
    <hyperlink ref="C8600" r:id="rId167" display="miha.kozelj@tse.si" xr:uid="{00000000-0004-0000-0000-0000A6000000}"/>
    <hyperlink ref="C3350" r:id="rId168" display="miha.kozelj@tse.si" xr:uid="{00000000-0004-0000-0000-0000A7000000}"/>
    <hyperlink ref="C1834" r:id="rId169" display="miha.kozelj@tse.si" xr:uid="{00000000-0004-0000-0000-0000A8000000}"/>
    <hyperlink ref="C8599" r:id="rId170" display="miha.kozelj@tse.si" xr:uid="{00000000-0004-0000-0000-0000A9000000}"/>
    <hyperlink ref="C3349" r:id="rId171" display="miha.kozelj@tse.si" xr:uid="{00000000-0004-0000-0000-0000AA000000}"/>
    <hyperlink ref="C1833" r:id="rId172" display="miha.kozelj@tse.si" xr:uid="{00000000-0004-0000-0000-0000AB000000}"/>
    <hyperlink ref="C8598" r:id="rId173" display="miha.kozelj@tse.si" xr:uid="{00000000-0004-0000-0000-0000AC000000}"/>
    <hyperlink ref="C3348" r:id="rId174" display="miha.kozelj@tse.si" xr:uid="{00000000-0004-0000-0000-0000AD000000}"/>
    <hyperlink ref="C1832" r:id="rId175" display="miha.kozelj@tse.si" xr:uid="{00000000-0004-0000-0000-0000AE000000}"/>
    <hyperlink ref="C8597" r:id="rId176" display="miha.kozelj@tse.si" xr:uid="{00000000-0004-0000-0000-0000AF000000}"/>
    <hyperlink ref="C3347" r:id="rId177" display="miha.kozelj@tse.si" xr:uid="{00000000-0004-0000-0000-0000B0000000}"/>
    <hyperlink ref="C1831" r:id="rId178" display="miha.kozelj@tse.si" xr:uid="{00000000-0004-0000-0000-0000B1000000}"/>
    <hyperlink ref="D7897" r:id="rId179" display="miha.kozelj@tse.si" xr:uid="{00000000-0004-0000-0000-0000B2000000}"/>
    <hyperlink ref="D2647" r:id="rId180" display="miha.kozelj@tse.si" xr:uid="{00000000-0004-0000-0000-0000B3000000}"/>
    <hyperlink ref="D1131" r:id="rId181" display="miha.kozelj@tse.si" xr:uid="{00000000-0004-0000-0000-0000B4000000}"/>
    <hyperlink ref="C7912" r:id="rId182" display="miha.kozelj@tse.si" xr:uid="{00000000-0004-0000-0000-0000B5000000}"/>
    <hyperlink ref="C2662" r:id="rId183" display="miha.kozelj@tse.si" xr:uid="{00000000-0004-0000-0000-0000B6000000}"/>
    <hyperlink ref="C1146" r:id="rId184" display="miha.kozelj@tse.si" xr:uid="{00000000-0004-0000-0000-0000B7000000}"/>
    <hyperlink ref="C7916" r:id="rId185" display="miha.kozelj@tse.si" xr:uid="{00000000-0004-0000-0000-0000B8000000}"/>
    <hyperlink ref="C2666" r:id="rId186" display="miha.kozelj@tse.si" xr:uid="{00000000-0004-0000-0000-0000B9000000}"/>
    <hyperlink ref="C1150" r:id="rId187" display="miha.kozelj@tse.si" xr:uid="{00000000-0004-0000-0000-0000BA000000}"/>
    <hyperlink ref="C7921" r:id="rId188" display="miha.kozelj@tse.si" xr:uid="{00000000-0004-0000-0000-0000BB000000}"/>
    <hyperlink ref="C2671" r:id="rId189" display="miha.kozelj@tse.si" xr:uid="{00000000-0004-0000-0000-0000BC000000}"/>
    <hyperlink ref="C1155" r:id="rId190" display="miha.kozelj@tse.si" xr:uid="{00000000-0004-0000-0000-0000BD000000}"/>
    <hyperlink ref="C7920" r:id="rId191" display="miha.kozelj@tse.si" xr:uid="{00000000-0004-0000-0000-0000BE000000}"/>
    <hyperlink ref="C2670" r:id="rId192" display="miha.kozelj@tse.si" xr:uid="{00000000-0004-0000-0000-0000BF000000}"/>
    <hyperlink ref="C1154" r:id="rId193" display="miha.kozelj@tse.si" xr:uid="{00000000-0004-0000-0000-0000C0000000}"/>
    <hyperlink ref="C7922" r:id="rId194" display="miha.kozelj@tse.si" xr:uid="{00000000-0004-0000-0000-0000C1000000}"/>
    <hyperlink ref="C2672" r:id="rId195" display="miha.kozelj@tse.si" xr:uid="{00000000-0004-0000-0000-0000C2000000}"/>
    <hyperlink ref="C1156" r:id="rId196" display="miha.kozelj@tse.si" xr:uid="{00000000-0004-0000-0000-0000C3000000}"/>
    <hyperlink ref="C7926" r:id="rId197" display="miha.kozelj@tse.si" xr:uid="{00000000-0004-0000-0000-0000C4000000}"/>
    <hyperlink ref="C2676" r:id="rId198" display="miha.kozelj@tse.si" xr:uid="{00000000-0004-0000-0000-0000C5000000}"/>
    <hyperlink ref="C1160" r:id="rId199" display="miha.kozelj@tse.si" xr:uid="{00000000-0004-0000-0000-0000C6000000}"/>
    <hyperlink ref="C7931" r:id="rId200" display="miha.kozelj@tse.si" xr:uid="{00000000-0004-0000-0000-0000C7000000}"/>
    <hyperlink ref="C2681" r:id="rId201" display="miha.kozelj@tse.si" xr:uid="{00000000-0004-0000-0000-0000C8000000}"/>
    <hyperlink ref="C1165" r:id="rId202" display="miha.kozelj@tse.si" xr:uid="{00000000-0004-0000-0000-0000C9000000}"/>
    <hyperlink ref="C7930" r:id="rId203" display="miha.kozelj@tse.si" xr:uid="{00000000-0004-0000-0000-0000CA000000}"/>
    <hyperlink ref="C2680" r:id="rId204" display="miha.kozelj@tse.si" xr:uid="{00000000-0004-0000-0000-0000CB000000}"/>
    <hyperlink ref="C1164" r:id="rId205" display="miha.kozelj@tse.si" xr:uid="{00000000-0004-0000-0000-0000CC000000}"/>
    <hyperlink ref="C7929" r:id="rId206" display="miha.kozelj@tse.si" xr:uid="{00000000-0004-0000-0000-0000CD000000}"/>
    <hyperlink ref="C2679" r:id="rId207" display="miha.kozelj@tse.si" xr:uid="{00000000-0004-0000-0000-0000CE000000}"/>
    <hyperlink ref="C1163" r:id="rId208" display="miha.kozelj@tse.si" xr:uid="{00000000-0004-0000-0000-0000CF000000}"/>
    <hyperlink ref="C8003" r:id="rId209" display="miha.kozelj@tse.si" xr:uid="{00000000-0004-0000-0000-0000D0000000}"/>
    <hyperlink ref="C2753" r:id="rId210" display="miha.kozelj@tse.si" xr:uid="{00000000-0004-0000-0000-0000D1000000}"/>
    <hyperlink ref="C1237" r:id="rId211" display="miha.kozelj@tse.si" xr:uid="{00000000-0004-0000-0000-0000D2000000}"/>
    <hyperlink ref="C8002" r:id="rId212" display="miha.kozelj@tse.si" xr:uid="{00000000-0004-0000-0000-0000D3000000}"/>
    <hyperlink ref="C2752" r:id="rId213" display="miha.kozelj@tse.si" xr:uid="{00000000-0004-0000-0000-0000D4000000}"/>
    <hyperlink ref="C1236" r:id="rId214" display="miha.kozelj@tse.si" xr:uid="{00000000-0004-0000-0000-0000D5000000}"/>
    <hyperlink ref="C8001" r:id="rId215" display="miha.kozelj@tse.si" xr:uid="{00000000-0004-0000-0000-0000D6000000}"/>
    <hyperlink ref="C2751" r:id="rId216" display="miha.kozelj@tse.si" xr:uid="{00000000-0004-0000-0000-0000D7000000}"/>
    <hyperlink ref="C1235" r:id="rId217" display="miha.kozelj@tse.si" xr:uid="{00000000-0004-0000-0000-0000D8000000}"/>
    <hyperlink ref="C8000" r:id="rId218" display="miha.kozelj@tse.si" xr:uid="{00000000-0004-0000-0000-0000D9000000}"/>
    <hyperlink ref="C2750" r:id="rId219" display="miha.kozelj@tse.si" xr:uid="{00000000-0004-0000-0000-0000DA000000}"/>
    <hyperlink ref="C1234" r:id="rId220" display="miha.kozelj@tse.si" xr:uid="{00000000-0004-0000-0000-0000DB000000}"/>
    <hyperlink ref="C7999" r:id="rId221" display="miha.kozelj@tse.si" xr:uid="{00000000-0004-0000-0000-0000DC000000}"/>
    <hyperlink ref="C2749" r:id="rId222" display="miha.kozelj@tse.si" xr:uid="{00000000-0004-0000-0000-0000DD000000}"/>
    <hyperlink ref="C1233" r:id="rId223" display="miha.kozelj@tse.si" xr:uid="{00000000-0004-0000-0000-0000DE000000}"/>
    <hyperlink ref="C7996" r:id="rId224" display="miha.kozelj@tse.si" xr:uid="{00000000-0004-0000-0000-0000DF000000}"/>
    <hyperlink ref="C2746" r:id="rId225" display="miha.kozelj@tse.si" xr:uid="{00000000-0004-0000-0000-0000E0000000}"/>
    <hyperlink ref="C1230" r:id="rId226" display="miha.kozelj@tse.si" xr:uid="{00000000-0004-0000-0000-0000E1000000}"/>
    <hyperlink ref="D7843" r:id="rId227" display="miha.kozelj@tse.si" xr:uid="{00000000-0004-0000-0000-0000E2000000}"/>
    <hyperlink ref="D2593" r:id="rId228" display="miha.kozelj@tse.si" xr:uid="{00000000-0004-0000-0000-0000E3000000}"/>
    <hyperlink ref="D1077" r:id="rId229" display="miha.kozelj@tse.si" xr:uid="{00000000-0004-0000-0000-0000E4000000}"/>
    <hyperlink ref="C7858" r:id="rId230" display="miha.kozelj@tse.si" xr:uid="{00000000-0004-0000-0000-0000E5000000}"/>
    <hyperlink ref="C2608" r:id="rId231" display="miha.kozelj@tse.si" xr:uid="{00000000-0004-0000-0000-0000E6000000}"/>
    <hyperlink ref="C1092" r:id="rId232" display="miha.kozelj@tse.si" xr:uid="{00000000-0004-0000-0000-0000E7000000}"/>
    <hyperlink ref="C7862" r:id="rId233" display="miha.kozelj@tse.si" xr:uid="{00000000-0004-0000-0000-0000E8000000}"/>
    <hyperlink ref="C2612" r:id="rId234" display="miha.kozelj@tse.si" xr:uid="{00000000-0004-0000-0000-0000E9000000}"/>
    <hyperlink ref="C1096" r:id="rId235" display="miha.kozelj@tse.si" xr:uid="{00000000-0004-0000-0000-0000EA000000}"/>
    <hyperlink ref="C7867" r:id="rId236" display="miha.kozelj@tse.si" xr:uid="{00000000-0004-0000-0000-0000EB000000}"/>
    <hyperlink ref="C2617" r:id="rId237" display="miha.kozelj@tse.si" xr:uid="{00000000-0004-0000-0000-0000EC000000}"/>
    <hyperlink ref="C1101" r:id="rId238" display="miha.kozelj@tse.si" xr:uid="{00000000-0004-0000-0000-0000ED000000}"/>
    <hyperlink ref="C7866" r:id="rId239" display="miha.kozelj@tse.si" xr:uid="{00000000-0004-0000-0000-0000EE000000}"/>
    <hyperlink ref="C2616" r:id="rId240" display="miha.kozelj@tse.si" xr:uid="{00000000-0004-0000-0000-0000EF000000}"/>
    <hyperlink ref="C1100" r:id="rId241" display="miha.kozelj@tse.si" xr:uid="{00000000-0004-0000-0000-0000F0000000}"/>
    <hyperlink ref="C7868" r:id="rId242" display="miha.kozelj@tse.si" xr:uid="{00000000-0004-0000-0000-0000F1000000}"/>
    <hyperlink ref="C2618" r:id="rId243" display="miha.kozelj@tse.si" xr:uid="{00000000-0004-0000-0000-0000F2000000}"/>
    <hyperlink ref="C1102" r:id="rId244" display="miha.kozelj@tse.si" xr:uid="{00000000-0004-0000-0000-0000F3000000}"/>
    <hyperlink ref="C7872" r:id="rId245" display="miha.kozelj@tse.si" xr:uid="{00000000-0004-0000-0000-0000F4000000}"/>
    <hyperlink ref="C2622" r:id="rId246" display="miha.kozelj@tse.si" xr:uid="{00000000-0004-0000-0000-0000F5000000}"/>
    <hyperlink ref="C1106" r:id="rId247" display="miha.kozelj@tse.si" xr:uid="{00000000-0004-0000-0000-0000F6000000}"/>
    <hyperlink ref="C7877" r:id="rId248" display="miha.kozelj@tse.si" xr:uid="{00000000-0004-0000-0000-0000F7000000}"/>
    <hyperlink ref="C2627" r:id="rId249" display="miha.kozelj@tse.si" xr:uid="{00000000-0004-0000-0000-0000F8000000}"/>
    <hyperlink ref="C1111" r:id="rId250" display="miha.kozelj@tse.si" xr:uid="{00000000-0004-0000-0000-0000F9000000}"/>
    <hyperlink ref="C7876" r:id="rId251" display="miha.kozelj@tse.si" xr:uid="{00000000-0004-0000-0000-0000FA000000}"/>
    <hyperlink ref="C2626" r:id="rId252" display="miha.kozelj@tse.si" xr:uid="{00000000-0004-0000-0000-0000FB000000}"/>
    <hyperlink ref="C1110" r:id="rId253" display="miha.kozelj@tse.si" xr:uid="{00000000-0004-0000-0000-0000FC000000}"/>
    <hyperlink ref="C7875" r:id="rId254" display="miha.kozelj@tse.si" xr:uid="{00000000-0004-0000-0000-0000FD000000}"/>
    <hyperlink ref="C2625" r:id="rId255" display="miha.kozelj@tse.si" xr:uid="{00000000-0004-0000-0000-0000FE000000}"/>
    <hyperlink ref="C1109" r:id="rId256" display="miha.kozelj@tse.si" xr:uid="{00000000-0004-0000-0000-0000FF000000}"/>
    <hyperlink ref="C7949" r:id="rId257" display="miha.kozelj@tse.si" xr:uid="{00000000-0004-0000-0000-000000010000}"/>
    <hyperlink ref="C2699" r:id="rId258" display="miha.kozelj@tse.si" xr:uid="{00000000-0004-0000-0000-000001010000}"/>
    <hyperlink ref="C1183" r:id="rId259" display="miha.kozelj@tse.si" xr:uid="{00000000-0004-0000-0000-000002010000}"/>
    <hyperlink ref="C7948" r:id="rId260" display="miha.kozelj@tse.si" xr:uid="{00000000-0004-0000-0000-000003010000}"/>
    <hyperlink ref="C2698" r:id="rId261" display="miha.kozelj@tse.si" xr:uid="{00000000-0004-0000-0000-000004010000}"/>
    <hyperlink ref="C1182" r:id="rId262" display="miha.kozelj@tse.si" xr:uid="{00000000-0004-0000-0000-000005010000}"/>
    <hyperlink ref="C7947" r:id="rId263" display="miha.kozelj@tse.si" xr:uid="{00000000-0004-0000-0000-000006010000}"/>
    <hyperlink ref="C2697" r:id="rId264" display="miha.kozelj@tse.si" xr:uid="{00000000-0004-0000-0000-000007010000}"/>
    <hyperlink ref="C1181" r:id="rId265" display="miha.kozelj@tse.si" xr:uid="{00000000-0004-0000-0000-000008010000}"/>
    <hyperlink ref="C7946" r:id="rId266" display="miha.kozelj@tse.si" xr:uid="{00000000-0004-0000-0000-000009010000}"/>
    <hyperlink ref="C2696" r:id="rId267" display="miha.kozelj@tse.si" xr:uid="{00000000-0004-0000-0000-00000A010000}"/>
    <hyperlink ref="C1180" r:id="rId268" display="miha.kozelj@tse.si" xr:uid="{00000000-0004-0000-0000-00000B010000}"/>
    <hyperlink ref="C7945" r:id="rId269" display="miha.kozelj@tse.si" xr:uid="{00000000-0004-0000-0000-00000C010000}"/>
    <hyperlink ref="C2695" r:id="rId270" display="miha.kozelj@tse.si" xr:uid="{00000000-0004-0000-0000-00000D010000}"/>
    <hyperlink ref="C1179" r:id="rId271" display="miha.kozelj@tse.si" xr:uid="{00000000-0004-0000-0000-00000E010000}"/>
    <hyperlink ref="C7942" r:id="rId272" display="miha.kozelj@tse.si" xr:uid="{00000000-0004-0000-0000-00000F010000}"/>
    <hyperlink ref="C2692" r:id="rId273" display="miha.kozelj@tse.si" xr:uid="{00000000-0004-0000-0000-000010010000}"/>
    <hyperlink ref="C1176" r:id="rId274" display="miha.kozelj@tse.si" xr:uid="{00000000-0004-0000-0000-000011010000}"/>
    <hyperlink ref="D9133" r:id="rId275" display="miha.kozelj@tse.si" xr:uid="{00000000-0004-0000-0000-000012010000}"/>
    <hyperlink ref="D3883" r:id="rId276" display="miha.kozelj@tse.si" xr:uid="{00000000-0004-0000-0000-000013010000}"/>
    <hyperlink ref="D2367" r:id="rId277" display="miha.kozelj@tse.si" xr:uid="{00000000-0004-0000-0000-000014010000}"/>
    <hyperlink ref="C9148" r:id="rId278" display="miha.kozelj@tse.si" xr:uid="{00000000-0004-0000-0000-000015010000}"/>
    <hyperlink ref="C3898" r:id="rId279" display="miha.kozelj@tse.si" xr:uid="{00000000-0004-0000-0000-000016010000}"/>
    <hyperlink ref="C2382" r:id="rId280" display="miha.kozelj@tse.si" xr:uid="{00000000-0004-0000-0000-000017010000}"/>
    <hyperlink ref="C9152" r:id="rId281" display="miha.kozelj@tse.si" xr:uid="{00000000-0004-0000-0000-000018010000}"/>
    <hyperlink ref="C3902" r:id="rId282" display="miha.kozelj@tse.si" xr:uid="{00000000-0004-0000-0000-000019010000}"/>
    <hyperlink ref="C2386" r:id="rId283" display="miha.kozelj@tse.si" xr:uid="{00000000-0004-0000-0000-00001A010000}"/>
    <hyperlink ref="C9157" r:id="rId284" display="miha.kozelj@tse.si" xr:uid="{00000000-0004-0000-0000-00001B010000}"/>
    <hyperlink ref="C3907" r:id="rId285" display="miha.kozelj@tse.si" xr:uid="{00000000-0004-0000-0000-00001C010000}"/>
    <hyperlink ref="C2391" r:id="rId286" display="miha.kozelj@tse.si" xr:uid="{00000000-0004-0000-0000-00001D010000}"/>
    <hyperlink ref="C9156" r:id="rId287" display="miha.kozelj@tse.si" xr:uid="{00000000-0004-0000-0000-00001E010000}"/>
    <hyperlink ref="C3906" r:id="rId288" display="miha.kozelj@tse.si" xr:uid="{00000000-0004-0000-0000-00001F010000}"/>
    <hyperlink ref="C2390" r:id="rId289" display="miha.kozelj@tse.si" xr:uid="{00000000-0004-0000-0000-000020010000}"/>
    <hyperlink ref="C9158" r:id="rId290" display="miha.kozelj@tse.si" xr:uid="{00000000-0004-0000-0000-000021010000}"/>
    <hyperlink ref="C3908" r:id="rId291" display="miha.kozelj@tse.si" xr:uid="{00000000-0004-0000-0000-000022010000}"/>
    <hyperlink ref="C2392" r:id="rId292" display="miha.kozelj@tse.si" xr:uid="{00000000-0004-0000-0000-000023010000}"/>
    <hyperlink ref="C9162" r:id="rId293" display="miha.kozelj@tse.si" xr:uid="{00000000-0004-0000-0000-000024010000}"/>
    <hyperlink ref="C3912" r:id="rId294" display="miha.kozelj@tse.si" xr:uid="{00000000-0004-0000-0000-000025010000}"/>
    <hyperlink ref="C2396" r:id="rId295" display="miha.kozelj@tse.si" xr:uid="{00000000-0004-0000-0000-000026010000}"/>
    <hyperlink ref="C9167" r:id="rId296" display="miha.kozelj@tse.si" xr:uid="{00000000-0004-0000-0000-000027010000}"/>
    <hyperlink ref="C3917" r:id="rId297" display="miha.kozelj@tse.si" xr:uid="{00000000-0004-0000-0000-000028010000}"/>
    <hyperlink ref="C2401" r:id="rId298" display="miha.kozelj@tse.si" xr:uid="{00000000-0004-0000-0000-000029010000}"/>
    <hyperlink ref="C9166" r:id="rId299" display="miha.kozelj@tse.si" xr:uid="{00000000-0004-0000-0000-00002A010000}"/>
    <hyperlink ref="C3916" r:id="rId300" display="miha.kozelj@tse.si" xr:uid="{00000000-0004-0000-0000-00002B010000}"/>
    <hyperlink ref="C2400" r:id="rId301" display="miha.kozelj@tse.si" xr:uid="{00000000-0004-0000-0000-00002C010000}"/>
    <hyperlink ref="C9165" r:id="rId302" display="miha.kozelj@tse.si" xr:uid="{00000000-0004-0000-0000-00002D010000}"/>
    <hyperlink ref="C3915" r:id="rId303" display="miha.kozelj@tse.si" xr:uid="{00000000-0004-0000-0000-00002E010000}"/>
    <hyperlink ref="C2399" r:id="rId304" display="miha.kozelj@tse.si" xr:uid="{00000000-0004-0000-0000-00002F010000}"/>
    <hyperlink ref="C9239" r:id="rId305" display="miha.kozelj@tse.si" xr:uid="{00000000-0004-0000-0000-000030010000}"/>
    <hyperlink ref="C3989" r:id="rId306" display="miha.kozelj@tse.si" xr:uid="{00000000-0004-0000-0000-000031010000}"/>
    <hyperlink ref="C2473" r:id="rId307" display="miha.kozelj@tse.si" xr:uid="{00000000-0004-0000-0000-000032010000}"/>
    <hyperlink ref="C9238" r:id="rId308" display="miha.kozelj@tse.si" xr:uid="{00000000-0004-0000-0000-000033010000}"/>
    <hyperlink ref="C3988" r:id="rId309" display="miha.kozelj@tse.si" xr:uid="{00000000-0004-0000-0000-000034010000}"/>
    <hyperlink ref="C2472" r:id="rId310" display="miha.kozelj@tse.si" xr:uid="{00000000-0004-0000-0000-000035010000}"/>
    <hyperlink ref="C9237" r:id="rId311" display="miha.kozelj@tse.si" xr:uid="{00000000-0004-0000-0000-000036010000}"/>
    <hyperlink ref="C3987" r:id="rId312" display="miha.kozelj@tse.si" xr:uid="{00000000-0004-0000-0000-000037010000}"/>
    <hyperlink ref="C2471" r:id="rId313" display="miha.kozelj@tse.si" xr:uid="{00000000-0004-0000-0000-000038010000}"/>
    <hyperlink ref="C9236" r:id="rId314" display="miha.kozelj@tse.si" xr:uid="{00000000-0004-0000-0000-000039010000}"/>
    <hyperlink ref="C3986" r:id="rId315" display="miha.kozelj@tse.si" xr:uid="{00000000-0004-0000-0000-00003A010000}"/>
    <hyperlink ref="C2470" r:id="rId316" display="miha.kozelj@tse.si" xr:uid="{00000000-0004-0000-0000-00003B010000}"/>
    <hyperlink ref="C9235" r:id="rId317" display="miha.kozelj@tse.si" xr:uid="{00000000-0004-0000-0000-00003C010000}"/>
    <hyperlink ref="C3985" r:id="rId318" display="miha.kozelj@tse.si" xr:uid="{00000000-0004-0000-0000-00003D010000}"/>
    <hyperlink ref="C2469" r:id="rId319" display="miha.kozelj@tse.si" xr:uid="{00000000-0004-0000-0000-00003E010000}"/>
    <hyperlink ref="C9232" r:id="rId320" display="miha.kozelj@tse.si" xr:uid="{00000000-0004-0000-0000-00003F010000}"/>
    <hyperlink ref="C3982" r:id="rId321" display="miha.kozelj@tse.si" xr:uid="{00000000-0004-0000-0000-000040010000}"/>
    <hyperlink ref="C2466" r:id="rId322" display="miha.kozelj@tse.si" xr:uid="{00000000-0004-0000-0000-000041010000}"/>
    <hyperlink ref="D8535" r:id="rId323" display="miha.kozelj@tse.si" xr:uid="{00000000-0004-0000-0000-000042010000}"/>
    <hyperlink ref="D3285" r:id="rId324" display="miha.kozelj@tse.si" xr:uid="{00000000-0004-0000-0000-000043010000}"/>
    <hyperlink ref="D1769" r:id="rId325" display="miha.kozelj@tse.si" xr:uid="{00000000-0004-0000-0000-000044010000}"/>
    <hyperlink ref="C8550" r:id="rId326" display="miha.kozelj@tse.si" xr:uid="{00000000-0004-0000-0000-000045010000}"/>
    <hyperlink ref="C3300" r:id="rId327" display="miha.kozelj@tse.si" xr:uid="{00000000-0004-0000-0000-000046010000}"/>
    <hyperlink ref="C1784" r:id="rId328" display="miha.kozelj@tse.si" xr:uid="{00000000-0004-0000-0000-000047010000}"/>
    <hyperlink ref="C8554" r:id="rId329" display="miha.kozelj@tse.si" xr:uid="{00000000-0004-0000-0000-000048010000}"/>
    <hyperlink ref="C3304" r:id="rId330" display="miha.kozelj@tse.si" xr:uid="{00000000-0004-0000-0000-000049010000}"/>
    <hyperlink ref="C1788" r:id="rId331" display="miha.kozelj@tse.si" xr:uid="{00000000-0004-0000-0000-00004A010000}"/>
    <hyperlink ref="C8559" r:id="rId332" display="miha.kozelj@tse.si" xr:uid="{00000000-0004-0000-0000-00004B010000}"/>
    <hyperlink ref="C3309" r:id="rId333" display="miha.kozelj@tse.si" xr:uid="{00000000-0004-0000-0000-00004C010000}"/>
    <hyperlink ref="C1793" r:id="rId334" display="miha.kozelj@tse.si" xr:uid="{00000000-0004-0000-0000-00004D010000}"/>
    <hyperlink ref="C8558" r:id="rId335" display="miha.kozelj@tse.si" xr:uid="{00000000-0004-0000-0000-00004E010000}"/>
    <hyperlink ref="C3308" r:id="rId336" display="miha.kozelj@tse.si" xr:uid="{00000000-0004-0000-0000-00004F010000}"/>
    <hyperlink ref="C1792" r:id="rId337" display="miha.kozelj@tse.si" xr:uid="{00000000-0004-0000-0000-000050010000}"/>
    <hyperlink ref="C8560" r:id="rId338" display="miha.kozelj@tse.si" xr:uid="{00000000-0004-0000-0000-000051010000}"/>
    <hyperlink ref="C3310" r:id="rId339" display="miha.kozelj@tse.si" xr:uid="{00000000-0004-0000-0000-000052010000}"/>
    <hyperlink ref="C1794" r:id="rId340" display="miha.kozelj@tse.si" xr:uid="{00000000-0004-0000-0000-000053010000}"/>
    <hyperlink ref="C8564" r:id="rId341" display="miha.kozelj@tse.si" xr:uid="{00000000-0004-0000-0000-000054010000}"/>
    <hyperlink ref="C3314" r:id="rId342" display="miha.kozelj@tse.si" xr:uid="{00000000-0004-0000-0000-000055010000}"/>
    <hyperlink ref="C1798" r:id="rId343" display="miha.kozelj@tse.si" xr:uid="{00000000-0004-0000-0000-000056010000}"/>
    <hyperlink ref="C8569" r:id="rId344" display="miha.kozelj@tse.si" xr:uid="{00000000-0004-0000-0000-000057010000}"/>
    <hyperlink ref="C3319" r:id="rId345" display="miha.kozelj@tse.si" xr:uid="{00000000-0004-0000-0000-000058010000}"/>
    <hyperlink ref="C1803" r:id="rId346" display="miha.kozelj@tse.si" xr:uid="{00000000-0004-0000-0000-000059010000}"/>
    <hyperlink ref="C8568" r:id="rId347" display="miha.kozelj@tse.si" xr:uid="{00000000-0004-0000-0000-00005A010000}"/>
    <hyperlink ref="C3318" r:id="rId348" display="miha.kozelj@tse.si" xr:uid="{00000000-0004-0000-0000-00005B010000}"/>
    <hyperlink ref="C1802" r:id="rId349" display="miha.kozelj@tse.si" xr:uid="{00000000-0004-0000-0000-00005C010000}"/>
    <hyperlink ref="C8567" r:id="rId350" display="miha.kozelj@tse.si" xr:uid="{00000000-0004-0000-0000-00005D010000}"/>
    <hyperlink ref="C3317" r:id="rId351" display="miha.kozelj@tse.si" xr:uid="{00000000-0004-0000-0000-00005E010000}"/>
    <hyperlink ref="C1801" r:id="rId352" display="miha.kozelj@tse.si" xr:uid="{00000000-0004-0000-0000-00005F010000}"/>
    <hyperlink ref="C8641" r:id="rId353" display="miha.kozelj@tse.si" xr:uid="{00000000-0004-0000-0000-000060010000}"/>
    <hyperlink ref="C3391" r:id="rId354" display="miha.kozelj@tse.si" xr:uid="{00000000-0004-0000-0000-000061010000}"/>
    <hyperlink ref="C1875" r:id="rId355" display="miha.kozelj@tse.si" xr:uid="{00000000-0004-0000-0000-000062010000}"/>
    <hyperlink ref="C8640" r:id="rId356" display="miha.kozelj@tse.si" xr:uid="{00000000-0004-0000-0000-000063010000}"/>
    <hyperlink ref="C3390" r:id="rId357" display="miha.kozelj@tse.si" xr:uid="{00000000-0004-0000-0000-000064010000}"/>
    <hyperlink ref="C1874" r:id="rId358" display="miha.kozelj@tse.si" xr:uid="{00000000-0004-0000-0000-000065010000}"/>
    <hyperlink ref="C8639" r:id="rId359" display="miha.kozelj@tse.si" xr:uid="{00000000-0004-0000-0000-000066010000}"/>
    <hyperlink ref="C3389" r:id="rId360" display="miha.kozelj@tse.si" xr:uid="{00000000-0004-0000-0000-000067010000}"/>
    <hyperlink ref="C1873" r:id="rId361" display="miha.kozelj@tse.si" xr:uid="{00000000-0004-0000-0000-000068010000}"/>
    <hyperlink ref="C8638" r:id="rId362" display="miha.kozelj@tse.si" xr:uid="{00000000-0004-0000-0000-000069010000}"/>
    <hyperlink ref="C3388" r:id="rId363" display="miha.kozelj@tse.si" xr:uid="{00000000-0004-0000-0000-00006A010000}"/>
    <hyperlink ref="C1872" r:id="rId364" display="miha.kozelj@tse.si" xr:uid="{00000000-0004-0000-0000-00006B010000}"/>
    <hyperlink ref="C8637" r:id="rId365" display="miha.kozelj@tse.si" xr:uid="{00000000-0004-0000-0000-00006C010000}"/>
    <hyperlink ref="C3387" r:id="rId366" display="miha.kozelj@tse.si" xr:uid="{00000000-0004-0000-0000-00006D010000}"/>
    <hyperlink ref="C1871" r:id="rId367" display="miha.kozelj@tse.si" xr:uid="{00000000-0004-0000-0000-00006E010000}"/>
    <hyperlink ref="C8634" r:id="rId368" display="miha.kozelj@tse.si" xr:uid="{00000000-0004-0000-0000-00006F010000}"/>
    <hyperlink ref="C3384" r:id="rId369" display="miha.kozelj@tse.si" xr:uid="{00000000-0004-0000-0000-000070010000}"/>
    <hyperlink ref="C1868" r:id="rId370" display="miha.kozelj@tse.si" xr:uid="{00000000-0004-0000-0000-000071010000}"/>
    <hyperlink ref="D8481" r:id="rId371" display="miha.kozelj@tse.si" xr:uid="{00000000-0004-0000-0000-000072010000}"/>
    <hyperlink ref="D3231" r:id="rId372" display="miha.kozelj@tse.si" xr:uid="{00000000-0004-0000-0000-000073010000}"/>
    <hyperlink ref="D1715" r:id="rId373" display="miha.kozelj@tse.si" xr:uid="{00000000-0004-0000-0000-000074010000}"/>
    <hyperlink ref="C8496" r:id="rId374" display="miha.kozelj@tse.si" xr:uid="{00000000-0004-0000-0000-000075010000}"/>
    <hyperlink ref="C3246" r:id="rId375" display="miha.kozelj@tse.si" xr:uid="{00000000-0004-0000-0000-000076010000}"/>
    <hyperlink ref="C1730" r:id="rId376" display="miha.kozelj@tse.si" xr:uid="{00000000-0004-0000-0000-000077010000}"/>
    <hyperlink ref="C8500" r:id="rId377" display="miha.kozelj@tse.si" xr:uid="{00000000-0004-0000-0000-000078010000}"/>
    <hyperlink ref="C3250" r:id="rId378" display="miha.kozelj@tse.si" xr:uid="{00000000-0004-0000-0000-000079010000}"/>
    <hyperlink ref="C1734" r:id="rId379" display="miha.kozelj@tse.si" xr:uid="{00000000-0004-0000-0000-00007A010000}"/>
    <hyperlink ref="C8505" r:id="rId380" display="miha.kozelj@tse.si" xr:uid="{00000000-0004-0000-0000-00007B010000}"/>
    <hyperlink ref="C3255" r:id="rId381" display="miha.kozelj@tse.si" xr:uid="{00000000-0004-0000-0000-00007C010000}"/>
    <hyperlink ref="C1739" r:id="rId382" display="miha.kozelj@tse.si" xr:uid="{00000000-0004-0000-0000-00007D010000}"/>
    <hyperlink ref="C8504" r:id="rId383" display="miha.kozelj@tse.si" xr:uid="{00000000-0004-0000-0000-00007E010000}"/>
    <hyperlink ref="C3254" r:id="rId384" display="miha.kozelj@tse.si" xr:uid="{00000000-0004-0000-0000-00007F010000}"/>
    <hyperlink ref="C1738" r:id="rId385" display="miha.kozelj@tse.si" xr:uid="{00000000-0004-0000-0000-000080010000}"/>
    <hyperlink ref="C8506" r:id="rId386" display="miha.kozelj@tse.si" xr:uid="{00000000-0004-0000-0000-000081010000}"/>
    <hyperlink ref="C3256" r:id="rId387" display="miha.kozelj@tse.si" xr:uid="{00000000-0004-0000-0000-000082010000}"/>
    <hyperlink ref="C1740" r:id="rId388" display="miha.kozelj@tse.si" xr:uid="{00000000-0004-0000-0000-000083010000}"/>
    <hyperlink ref="C8510" r:id="rId389" display="miha.kozelj@tse.si" xr:uid="{00000000-0004-0000-0000-000084010000}"/>
    <hyperlink ref="C3260" r:id="rId390" display="miha.kozelj@tse.si" xr:uid="{00000000-0004-0000-0000-000085010000}"/>
    <hyperlink ref="C1744" r:id="rId391" display="miha.kozelj@tse.si" xr:uid="{00000000-0004-0000-0000-000086010000}"/>
    <hyperlink ref="C8515" r:id="rId392" display="miha.kozelj@tse.si" xr:uid="{00000000-0004-0000-0000-000087010000}"/>
    <hyperlink ref="C3265" r:id="rId393" display="miha.kozelj@tse.si" xr:uid="{00000000-0004-0000-0000-000088010000}"/>
    <hyperlink ref="C1749" r:id="rId394" display="miha.kozelj@tse.si" xr:uid="{00000000-0004-0000-0000-000089010000}"/>
    <hyperlink ref="C8514" r:id="rId395" display="miha.kozelj@tse.si" xr:uid="{00000000-0004-0000-0000-00008A010000}"/>
    <hyperlink ref="C3264" r:id="rId396" display="miha.kozelj@tse.si" xr:uid="{00000000-0004-0000-0000-00008B010000}"/>
    <hyperlink ref="C1748" r:id="rId397" display="miha.kozelj@tse.si" xr:uid="{00000000-0004-0000-0000-00008C010000}"/>
    <hyperlink ref="C8513" r:id="rId398" display="miha.kozelj@tse.si" xr:uid="{00000000-0004-0000-0000-00008D010000}"/>
    <hyperlink ref="C3263" r:id="rId399" display="miha.kozelj@tse.si" xr:uid="{00000000-0004-0000-0000-00008E010000}"/>
    <hyperlink ref="C1747" r:id="rId400" display="miha.kozelj@tse.si" xr:uid="{00000000-0004-0000-0000-00008F010000}"/>
    <hyperlink ref="C8587" r:id="rId401" display="miha.kozelj@tse.si" xr:uid="{00000000-0004-0000-0000-000090010000}"/>
    <hyperlink ref="C3337" r:id="rId402" display="miha.kozelj@tse.si" xr:uid="{00000000-0004-0000-0000-000091010000}"/>
    <hyperlink ref="C1821" r:id="rId403" display="miha.kozelj@tse.si" xr:uid="{00000000-0004-0000-0000-000092010000}"/>
    <hyperlink ref="C8586" r:id="rId404" display="miha.kozelj@tse.si" xr:uid="{00000000-0004-0000-0000-000093010000}"/>
    <hyperlink ref="C3336" r:id="rId405" display="miha.kozelj@tse.si" xr:uid="{00000000-0004-0000-0000-000094010000}"/>
    <hyperlink ref="C1820" r:id="rId406" display="miha.kozelj@tse.si" xr:uid="{00000000-0004-0000-0000-000095010000}"/>
    <hyperlink ref="C8580" r:id="rId407" display="miha.kozelj@tse.si" xr:uid="{00000000-0004-0000-0000-000096010000}"/>
    <hyperlink ref="C3330" r:id="rId408" display="miha.kozelj@tse.si" xr:uid="{00000000-0004-0000-0000-000097010000}"/>
    <hyperlink ref="C1814" r:id="rId409" display="miha.kozelj@tse.si" xr:uid="{00000000-0004-0000-0000-000098010000}"/>
    <hyperlink ref="D9158" r:id="rId410" display="miha.kozelj@tse.si" xr:uid="{00000000-0004-0000-0000-000099010000}"/>
    <hyperlink ref="D3908" r:id="rId411" display="miha.kozelj@tse.si" xr:uid="{00000000-0004-0000-0000-00009A010000}"/>
    <hyperlink ref="D2392" r:id="rId412" display="miha.kozelj@tse.si" xr:uid="{00000000-0004-0000-0000-00009B010000}"/>
    <hyperlink ref="C9173" r:id="rId413" display="miha.kozelj@tse.si" xr:uid="{00000000-0004-0000-0000-00009C010000}"/>
    <hyperlink ref="C3923" r:id="rId414" display="miha.kozelj@tse.si" xr:uid="{00000000-0004-0000-0000-00009D010000}"/>
    <hyperlink ref="C2407" r:id="rId415" display="miha.kozelj@tse.si" xr:uid="{00000000-0004-0000-0000-00009E010000}"/>
    <hyperlink ref="C9177" r:id="rId416" display="miha.kozelj@tse.si" xr:uid="{00000000-0004-0000-0000-00009F010000}"/>
    <hyperlink ref="C3927" r:id="rId417" display="miha.kozelj@tse.si" xr:uid="{00000000-0004-0000-0000-0000A0010000}"/>
    <hyperlink ref="C2411" r:id="rId418" display="miha.kozelj@tse.si" xr:uid="{00000000-0004-0000-0000-0000A1010000}"/>
    <hyperlink ref="C9182" r:id="rId419" display="miha.kozelj@tse.si" xr:uid="{00000000-0004-0000-0000-0000A2010000}"/>
    <hyperlink ref="C3932" r:id="rId420" display="miha.kozelj@tse.si" xr:uid="{00000000-0004-0000-0000-0000A3010000}"/>
    <hyperlink ref="C2416" r:id="rId421" display="miha.kozelj@tse.si" xr:uid="{00000000-0004-0000-0000-0000A4010000}"/>
    <hyperlink ref="C9181" r:id="rId422" display="miha.kozelj@tse.si" xr:uid="{00000000-0004-0000-0000-0000A5010000}"/>
    <hyperlink ref="C3931" r:id="rId423" display="miha.kozelj@tse.si" xr:uid="{00000000-0004-0000-0000-0000A6010000}"/>
    <hyperlink ref="C2415" r:id="rId424" display="miha.kozelj@tse.si" xr:uid="{00000000-0004-0000-0000-0000A7010000}"/>
    <hyperlink ref="C9183" r:id="rId425" display="miha.kozelj@tse.si" xr:uid="{00000000-0004-0000-0000-0000A8010000}"/>
    <hyperlink ref="C3933" r:id="rId426" display="miha.kozelj@tse.si" xr:uid="{00000000-0004-0000-0000-0000A9010000}"/>
    <hyperlink ref="C2417" r:id="rId427" display="miha.kozelj@tse.si" xr:uid="{00000000-0004-0000-0000-0000AA010000}"/>
    <hyperlink ref="C9187" r:id="rId428" display="miha.kozelj@tse.si" xr:uid="{00000000-0004-0000-0000-0000AB010000}"/>
    <hyperlink ref="C3937" r:id="rId429" display="miha.kozelj@tse.si" xr:uid="{00000000-0004-0000-0000-0000AC010000}"/>
    <hyperlink ref="C2421" r:id="rId430" display="miha.kozelj@tse.si" xr:uid="{00000000-0004-0000-0000-0000AD010000}"/>
    <hyperlink ref="C9192" r:id="rId431" display="miha.kozelj@tse.si" xr:uid="{00000000-0004-0000-0000-0000AE010000}"/>
    <hyperlink ref="C3942" r:id="rId432" display="miha.kozelj@tse.si" xr:uid="{00000000-0004-0000-0000-0000AF010000}"/>
    <hyperlink ref="C2426" r:id="rId433" display="miha.kozelj@tse.si" xr:uid="{00000000-0004-0000-0000-0000B0010000}"/>
    <hyperlink ref="C9191" r:id="rId434" display="miha.kozelj@tse.si" xr:uid="{00000000-0004-0000-0000-0000B1010000}"/>
    <hyperlink ref="C3941" r:id="rId435" display="miha.kozelj@tse.si" xr:uid="{00000000-0004-0000-0000-0000B2010000}"/>
    <hyperlink ref="C2425" r:id="rId436" display="miha.kozelj@tse.si" xr:uid="{00000000-0004-0000-0000-0000B3010000}"/>
    <hyperlink ref="C9190" r:id="rId437" display="miha.kozelj@tse.si" xr:uid="{00000000-0004-0000-0000-0000B4010000}"/>
    <hyperlink ref="C3940" r:id="rId438" display="miha.kozelj@tse.si" xr:uid="{00000000-0004-0000-0000-0000B5010000}"/>
    <hyperlink ref="C2424" r:id="rId439" display="miha.kozelj@tse.si" xr:uid="{00000000-0004-0000-0000-0000B6010000}"/>
    <hyperlink ref="C9264" r:id="rId440" display="miha.kozelj@tse.si" xr:uid="{00000000-0004-0000-0000-0000B7010000}"/>
    <hyperlink ref="C4014" r:id="rId441" display="miha.kozelj@tse.si" xr:uid="{00000000-0004-0000-0000-0000B8010000}"/>
    <hyperlink ref="C2498" r:id="rId442" display="miha.kozelj@tse.si" xr:uid="{00000000-0004-0000-0000-0000B9010000}"/>
    <hyperlink ref="C9263" r:id="rId443" display="miha.kozelj@tse.si" xr:uid="{00000000-0004-0000-0000-0000BA010000}"/>
    <hyperlink ref="C4013" r:id="rId444" display="miha.kozelj@tse.si" xr:uid="{00000000-0004-0000-0000-0000BB010000}"/>
    <hyperlink ref="C2497" r:id="rId445" display="miha.kozelj@tse.si" xr:uid="{00000000-0004-0000-0000-0000BC010000}"/>
    <hyperlink ref="C9262" r:id="rId446" display="miha.kozelj@tse.si" xr:uid="{00000000-0004-0000-0000-0000BD010000}"/>
    <hyperlink ref="C4012" r:id="rId447" display="miha.kozelj@tse.si" xr:uid="{00000000-0004-0000-0000-0000BE010000}"/>
    <hyperlink ref="C2496" r:id="rId448" display="miha.kozelj@tse.si" xr:uid="{00000000-0004-0000-0000-0000BF010000}"/>
    <hyperlink ref="C9261" r:id="rId449" display="miha.kozelj@tse.si" xr:uid="{00000000-0004-0000-0000-0000C0010000}"/>
    <hyperlink ref="C4011" r:id="rId450" display="miha.kozelj@tse.si" xr:uid="{00000000-0004-0000-0000-0000C1010000}"/>
    <hyperlink ref="C2495" r:id="rId451" display="miha.kozelj@tse.si" xr:uid="{00000000-0004-0000-0000-0000C2010000}"/>
    <hyperlink ref="C9260" r:id="rId452" display="miha.kozelj@tse.si" xr:uid="{00000000-0004-0000-0000-0000C3010000}"/>
    <hyperlink ref="C4010" r:id="rId453" display="miha.kozelj@tse.si" xr:uid="{00000000-0004-0000-0000-0000C4010000}"/>
    <hyperlink ref="C2494" r:id="rId454" display="miha.kozelj@tse.si" xr:uid="{00000000-0004-0000-0000-0000C5010000}"/>
    <hyperlink ref="C9257" r:id="rId455" display="miha.kozelj@tse.si" xr:uid="{00000000-0004-0000-0000-0000C6010000}"/>
    <hyperlink ref="C4007" r:id="rId456" display="miha.kozelj@tse.si" xr:uid="{00000000-0004-0000-0000-0000C7010000}"/>
    <hyperlink ref="C2491" r:id="rId457" display="miha.kozelj@tse.si" xr:uid="{00000000-0004-0000-0000-0000C8010000}"/>
    <hyperlink ref="D8560" r:id="rId458" display="miha.kozelj@tse.si" xr:uid="{00000000-0004-0000-0000-0000C9010000}"/>
    <hyperlink ref="D3310" r:id="rId459" display="miha.kozelj@tse.si" xr:uid="{00000000-0004-0000-0000-0000CA010000}"/>
    <hyperlink ref="D1794" r:id="rId460" display="miha.kozelj@tse.si" xr:uid="{00000000-0004-0000-0000-0000CB010000}"/>
    <hyperlink ref="C8575" r:id="rId461" display="miha.kozelj@tse.si" xr:uid="{00000000-0004-0000-0000-0000CC010000}"/>
    <hyperlink ref="C3325" r:id="rId462" display="miha.kozelj@tse.si" xr:uid="{00000000-0004-0000-0000-0000CD010000}"/>
    <hyperlink ref="C1809" r:id="rId463" display="miha.kozelj@tse.si" xr:uid="{00000000-0004-0000-0000-0000CE010000}"/>
    <hyperlink ref="C8579" r:id="rId464" display="miha.kozelj@tse.si" xr:uid="{00000000-0004-0000-0000-0000CF010000}"/>
    <hyperlink ref="C3329" r:id="rId465" display="miha.kozelj@tse.si" xr:uid="{00000000-0004-0000-0000-0000D0010000}"/>
    <hyperlink ref="C1813" r:id="rId466" display="miha.kozelj@tse.si" xr:uid="{00000000-0004-0000-0000-0000D1010000}"/>
    <hyperlink ref="C8584" r:id="rId467" display="miha.kozelj@tse.si" xr:uid="{00000000-0004-0000-0000-0000D2010000}"/>
    <hyperlink ref="C3334" r:id="rId468" display="miha.kozelj@tse.si" xr:uid="{00000000-0004-0000-0000-0000D3010000}"/>
    <hyperlink ref="C1818" r:id="rId469" display="miha.kozelj@tse.si" xr:uid="{00000000-0004-0000-0000-0000D4010000}"/>
    <hyperlink ref="C8583" r:id="rId470" display="miha.kozelj@tse.si" xr:uid="{00000000-0004-0000-0000-0000D5010000}"/>
    <hyperlink ref="C3333" r:id="rId471" display="miha.kozelj@tse.si" xr:uid="{00000000-0004-0000-0000-0000D6010000}"/>
    <hyperlink ref="C1817" r:id="rId472" display="miha.kozelj@tse.si" xr:uid="{00000000-0004-0000-0000-0000D7010000}"/>
    <hyperlink ref="C8585" r:id="rId473" display="miha.kozelj@tse.si" xr:uid="{00000000-0004-0000-0000-0000D8010000}"/>
    <hyperlink ref="C3335" r:id="rId474" display="miha.kozelj@tse.si" xr:uid="{00000000-0004-0000-0000-0000D9010000}"/>
    <hyperlink ref="C1819" r:id="rId475" display="miha.kozelj@tse.si" xr:uid="{00000000-0004-0000-0000-0000DA010000}"/>
    <hyperlink ref="C8589" r:id="rId476" display="miha.kozelj@tse.si" xr:uid="{00000000-0004-0000-0000-0000DB010000}"/>
    <hyperlink ref="C3339" r:id="rId477" display="miha.kozelj@tse.si" xr:uid="{00000000-0004-0000-0000-0000DC010000}"/>
    <hyperlink ref="C1823" r:id="rId478" display="miha.kozelj@tse.si" xr:uid="{00000000-0004-0000-0000-0000DD010000}"/>
    <hyperlink ref="C8594" r:id="rId479" display="miha.kozelj@tse.si" xr:uid="{00000000-0004-0000-0000-0000DE010000}"/>
    <hyperlink ref="C3344" r:id="rId480" display="miha.kozelj@tse.si" xr:uid="{00000000-0004-0000-0000-0000DF010000}"/>
    <hyperlink ref="C1828" r:id="rId481" display="miha.kozelj@tse.si" xr:uid="{00000000-0004-0000-0000-0000E0010000}"/>
    <hyperlink ref="C8593" r:id="rId482" display="miha.kozelj@tse.si" xr:uid="{00000000-0004-0000-0000-0000E1010000}"/>
    <hyperlink ref="C3343" r:id="rId483" display="miha.kozelj@tse.si" xr:uid="{00000000-0004-0000-0000-0000E2010000}"/>
    <hyperlink ref="C1827" r:id="rId484" display="miha.kozelj@tse.si" xr:uid="{00000000-0004-0000-0000-0000E3010000}"/>
    <hyperlink ref="C8592" r:id="rId485" display="miha.kozelj@tse.si" xr:uid="{00000000-0004-0000-0000-0000E4010000}"/>
    <hyperlink ref="C3342" r:id="rId486" display="miha.kozelj@tse.si" xr:uid="{00000000-0004-0000-0000-0000E5010000}"/>
    <hyperlink ref="C1826" r:id="rId487" display="miha.kozelj@tse.si" xr:uid="{00000000-0004-0000-0000-0000E6010000}"/>
    <hyperlink ref="C8666" r:id="rId488" display="miha.kozelj@tse.si" xr:uid="{00000000-0004-0000-0000-0000E7010000}"/>
    <hyperlink ref="C3416" r:id="rId489" display="miha.kozelj@tse.si" xr:uid="{00000000-0004-0000-0000-0000E8010000}"/>
    <hyperlink ref="C1900" r:id="rId490" display="miha.kozelj@tse.si" xr:uid="{00000000-0004-0000-0000-0000E9010000}"/>
    <hyperlink ref="C8665" r:id="rId491" display="miha.kozelj@tse.si" xr:uid="{00000000-0004-0000-0000-0000EA010000}"/>
    <hyperlink ref="C3415" r:id="rId492" display="miha.kozelj@tse.si" xr:uid="{00000000-0004-0000-0000-0000EB010000}"/>
    <hyperlink ref="C1899" r:id="rId493" display="miha.kozelj@tse.si" xr:uid="{00000000-0004-0000-0000-0000EC010000}"/>
    <hyperlink ref="C8664" r:id="rId494" display="miha.kozelj@tse.si" xr:uid="{00000000-0004-0000-0000-0000ED010000}"/>
    <hyperlink ref="C3414" r:id="rId495" display="miha.kozelj@tse.si" xr:uid="{00000000-0004-0000-0000-0000EE010000}"/>
    <hyperlink ref="C1898" r:id="rId496" display="miha.kozelj@tse.si" xr:uid="{00000000-0004-0000-0000-0000EF010000}"/>
    <hyperlink ref="C8663" r:id="rId497" display="miha.kozelj@tse.si" xr:uid="{00000000-0004-0000-0000-0000F0010000}"/>
    <hyperlink ref="C3413" r:id="rId498" display="miha.kozelj@tse.si" xr:uid="{00000000-0004-0000-0000-0000F1010000}"/>
    <hyperlink ref="C1897" r:id="rId499" display="miha.kozelj@tse.si" xr:uid="{00000000-0004-0000-0000-0000F2010000}"/>
    <hyperlink ref="C8662" r:id="rId500" display="miha.kozelj@tse.si" xr:uid="{00000000-0004-0000-0000-0000F3010000}"/>
    <hyperlink ref="C3412" r:id="rId501" display="miha.kozelj@tse.si" xr:uid="{00000000-0004-0000-0000-0000F4010000}"/>
    <hyperlink ref="C1896" r:id="rId502" display="miha.kozelj@tse.si" xr:uid="{00000000-0004-0000-0000-0000F5010000}"/>
    <hyperlink ref="C8659" r:id="rId503" display="miha.kozelj@tse.si" xr:uid="{00000000-0004-0000-0000-0000F6010000}"/>
    <hyperlink ref="C3409" r:id="rId504" display="miha.kozelj@tse.si" xr:uid="{00000000-0004-0000-0000-0000F7010000}"/>
    <hyperlink ref="C1893" r:id="rId505" display="miha.kozelj@tse.si" xr:uid="{00000000-0004-0000-0000-0000F8010000}"/>
    <hyperlink ref="D8506" r:id="rId506" display="miha.kozelj@tse.si" xr:uid="{00000000-0004-0000-0000-0000F9010000}"/>
    <hyperlink ref="D3256" r:id="rId507" display="miha.kozelj@tse.si" xr:uid="{00000000-0004-0000-0000-0000FA010000}"/>
    <hyperlink ref="D1740" r:id="rId508" display="miha.kozelj@tse.si" xr:uid="{00000000-0004-0000-0000-0000FB010000}"/>
    <hyperlink ref="C8521" r:id="rId509" display="miha.kozelj@tse.si" xr:uid="{00000000-0004-0000-0000-0000FC010000}"/>
    <hyperlink ref="C3271" r:id="rId510" display="miha.kozelj@tse.si" xr:uid="{00000000-0004-0000-0000-0000FD010000}"/>
    <hyperlink ref="C1755" r:id="rId511" display="miha.kozelj@tse.si" xr:uid="{00000000-0004-0000-0000-0000FE010000}"/>
    <hyperlink ref="C8525" r:id="rId512" display="miha.kozelj@tse.si" xr:uid="{00000000-0004-0000-0000-0000FF010000}"/>
    <hyperlink ref="C3275" r:id="rId513" display="miha.kozelj@tse.si" xr:uid="{00000000-0004-0000-0000-000000020000}"/>
    <hyperlink ref="C1759" r:id="rId514" display="miha.kozelj@tse.si" xr:uid="{00000000-0004-0000-0000-000001020000}"/>
    <hyperlink ref="C8530" r:id="rId515" display="miha.kozelj@tse.si" xr:uid="{00000000-0004-0000-0000-000002020000}"/>
    <hyperlink ref="C3280" r:id="rId516" display="miha.kozelj@tse.si" xr:uid="{00000000-0004-0000-0000-000003020000}"/>
    <hyperlink ref="C1764" r:id="rId517" display="miha.kozelj@tse.si" xr:uid="{00000000-0004-0000-0000-000004020000}"/>
    <hyperlink ref="C8529" r:id="rId518" display="miha.kozelj@tse.si" xr:uid="{00000000-0004-0000-0000-000005020000}"/>
    <hyperlink ref="C3279" r:id="rId519" display="miha.kozelj@tse.si" xr:uid="{00000000-0004-0000-0000-000006020000}"/>
    <hyperlink ref="C1763" r:id="rId520" display="miha.kozelj@tse.si" xr:uid="{00000000-0004-0000-0000-000007020000}"/>
    <hyperlink ref="C8531" r:id="rId521" display="miha.kozelj@tse.si" xr:uid="{00000000-0004-0000-0000-000008020000}"/>
    <hyperlink ref="C3281" r:id="rId522" display="miha.kozelj@tse.si" xr:uid="{00000000-0004-0000-0000-000009020000}"/>
    <hyperlink ref="C1765" r:id="rId523" display="miha.kozelj@tse.si" xr:uid="{00000000-0004-0000-0000-00000A020000}"/>
    <hyperlink ref="C8535" r:id="rId524" display="miha.kozelj@tse.si" xr:uid="{00000000-0004-0000-0000-00000B020000}"/>
    <hyperlink ref="C3285" r:id="rId525" display="miha.kozelj@tse.si" xr:uid="{00000000-0004-0000-0000-00000C020000}"/>
    <hyperlink ref="C1769" r:id="rId526" display="miha.kozelj@tse.si" xr:uid="{00000000-0004-0000-0000-00000D020000}"/>
    <hyperlink ref="C8540" r:id="rId527" display="miha.kozelj@tse.si" xr:uid="{00000000-0004-0000-0000-00000E020000}"/>
    <hyperlink ref="C3290" r:id="rId528" display="miha.kozelj@tse.si" xr:uid="{00000000-0004-0000-0000-00000F020000}"/>
    <hyperlink ref="C1774" r:id="rId529" display="miha.kozelj@tse.si" xr:uid="{00000000-0004-0000-0000-000010020000}"/>
    <hyperlink ref="C8539" r:id="rId530" display="miha.kozelj@tse.si" xr:uid="{00000000-0004-0000-0000-000011020000}"/>
    <hyperlink ref="C3289" r:id="rId531" display="miha.kozelj@tse.si" xr:uid="{00000000-0004-0000-0000-000012020000}"/>
    <hyperlink ref="C1773" r:id="rId532" display="miha.kozelj@tse.si" xr:uid="{00000000-0004-0000-0000-000013020000}"/>
    <hyperlink ref="C8538" r:id="rId533" display="miha.kozelj@tse.si" xr:uid="{00000000-0004-0000-0000-000014020000}"/>
    <hyperlink ref="C3288" r:id="rId534" display="miha.kozelj@tse.si" xr:uid="{00000000-0004-0000-0000-000015020000}"/>
    <hyperlink ref="C1772" r:id="rId535" display="miha.kozelj@tse.si" xr:uid="{00000000-0004-0000-0000-000016020000}"/>
    <hyperlink ref="C8612" r:id="rId536" display="miha.kozelj@tse.si" xr:uid="{00000000-0004-0000-0000-000017020000}"/>
    <hyperlink ref="C3362" r:id="rId537" display="miha.kozelj@tse.si" xr:uid="{00000000-0004-0000-0000-000018020000}"/>
    <hyperlink ref="C1846" r:id="rId538" display="miha.kozelj@tse.si" xr:uid="{00000000-0004-0000-0000-000019020000}"/>
    <hyperlink ref="C8611" r:id="rId539" display="miha.kozelj@tse.si" xr:uid="{00000000-0004-0000-0000-00001A020000}"/>
    <hyperlink ref="C3361" r:id="rId540" display="miha.kozelj@tse.si" xr:uid="{00000000-0004-0000-0000-00001B020000}"/>
    <hyperlink ref="C1845" r:id="rId541" display="miha.kozelj@tse.si" xr:uid="{00000000-0004-0000-0000-00001C020000}"/>
    <hyperlink ref="C8610" r:id="rId542" display="miha.kozelj@tse.si" xr:uid="{00000000-0004-0000-0000-00001D020000}"/>
    <hyperlink ref="C3360" r:id="rId543" display="miha.kozelj@tse.si" xr:uid="{00000000-0004-0000-0000-00001E020000}"/>
    <hyperlink ref="C1844" r:id="rId544" display="miha.kozelj@tse.si" xr:uid="{00000000-0004-0000-0000-00001F020000}"/>
    <hyperlink ref="C8609" r:id="rId545" display="miha.kozelj@tse.si" xr:uid="{00000000-0004-0000-0000-000020020000}"/>
    <hyperlink ref="C3359" r:id="rId546" display="miha.kozelj@tse.si" xr:uid="{00000000-0004-0000-0000-000021020000}"/>
    <hyperlink ref="C1843" r:id="rId547" display="miha.kozelj@tse.si" xr:uid="{00000000-0004-0000-0000-000022020000}"/>
    <hyperlink ref="C8608" r:id="rId548" display="miha.kozelj@tse.si" xr:uid="{00000000-0004-0000-0000-000023020000}"/>
    <hyperlink ref="C3358" r:id="rId549" display="miha.kozelj@tse.si" xr:uid="{00000000-0004-0000-0000-000024020000}"/>
    <hyperlink ref="C1842" r:id="rId550" display="miha.kozelj@tse.si" xr:uid="{00000000-0004-0000-0000-000025020000}"/>
    <hyperlink ref="C8605" r:id="rId551" display="miha.kozelj@tse.si" xr:uid="{00000000-0004-0000-0000-000026020000}"/>
    <hyperlink ref="C3355" r:id="rId552" display="miha.kozelj@tse.si" xr:uid="{00000000-0004-0000-0000-000027020000}"/>
    <hyperlink ref="C1839" r:id="rId553" display="miha.kozelj@tse.si" xr:uid="{00000000-0004-0000-0000-000028020000}"/>
    <hyperlink ref="D8762" r:id="rId554" display="miha.kozelj@tse.si" xr:uid="{00000000-0004-0000-0000-000029020000}"/>
    <hyperlink ref="D3512" r:id="rId555" display="miha.kozelj@tse.si" xr:uid="{00000000-0004-0000-0000-00002A020000}"/>
    <hyperlink ref="D1996" r:id="rId556" display="miha.kozelj@tse.si" xr:uid="{00000000-0004-0000-0000-00002B020000}"/>
    <hyperlink ref="C8777" r:id="rId557" display="miha.kozelj@tse.si" xr:uid="{00000000-0004-0000-0000-00002C020000}"/>
    <hyperlink ref="C3527" r:id="rId558" display="miha.kozelj@tse.si" xr:uid="{00000000-0004-0000-0000-00002D020000}"/>
    <hyperlink ref="C2011" r:id="rId559" display="miha.kozelj@tse.si" xr:uid="{00000000-0004-0000-0000-00002E020000}"/>
    <hyperlink ref="C8781" r:id="rId560" display="miha.kozelj@tse.si" xr:uid="{00000000-0004-0000-0000-00002F020000}"/>
    <hyperlink ref="C3531" r:id="rId561" display="miha.kozelj@tse.si" xr:uid="{00000000-0004-0000-0000-000030020000}"/>
    <hyperlink ref="C2015" r:id="rId562" display="miha.kozelj@tse.si" xr:uid="{00000000-0004-0000-0000-000031020000}"/>
    <hyperlink ref="C8786" r:id="rId563" display="miha.kozelj@tse.si" xr:uid="{00000000-0004-0000-0000-000032020000}"/>
    <hyperlink ref="C3536" r:id="rId564" display="miha.kozelj@tse.si" xr:uid="{00000000-0004-0000-0000-000033020000}"/>
    <hyperlink ref="C2020" r:id="rId565" display="miha.kozelj@tse.si" xr:uid="{00000000-0004-0000-0000-000034020000}"/>
    <hyperlink ref="C8785" r:id="rId566" display="miha.kozelj@tse.si" xr:uid="{00000000-0004-0000-0000-000035020000}"/>
    <hyperlink ref="C3535" r:id="rId567" display="miha.kozelj@tse.si" xr:uid="{00000000-0004-0000-0000-000036020000}"/>
    <hyperlink ref="C2019" r:id="rId568" display="miha.kozelj@tse.si" xr:uid="{00000000-0004-0000-0000-000037020000}"/>
    <hyperlink ref="C8787" r:id="rId569" display="miha.kozelj@tse.si" xr:uid="{00000000-0004-0000-0000-000038020000}"/>
    <hyperlink ref="C3537" r:id="rId570" display="miha.kozelj@tse.si" xr:uid="{00000000-0004-0000-0000-000039020000}"/>
    <hyperlink ref="C2021" r:id="rId571" display="miha.kozelj@tse.si" xr:uid="{00000000-0004-0000-0000-00003A020000}"/>
    <hyperlink ref="C8791" r:id="rId572" display="miha.kozelj@tse.si" xr:uid="{00000000-0004-0000-0000-00003B020000}"/>
    <hyperlink ref="C3541" r:id="rId573" display="miha.kozelj@tse.si" xr:uid="{00000000-0004-0000-0000-00003C020000}"/>
    <hyperlink ref="C2025" r:id="rId574" display="miha.kozelj@tse.si" xr:uid="{00000000-0004-0000-0000-00003D020000}"/>
    <hyperlink ref="C8796" r:id="rId575" display="miha.kozelj@tse.si" xr:uid="{00000000-0004-0000-0000-00003E020000}"/>
    <hyperlink ref="C3546" r:id="rId576" display="miha.kozelj@tse.si" xr:uid="{00000000-0004-0000-0000-00003F020000}"/>
    <hyperlink ref="C2030" r:id="rId577" display="miha.kozelj@tse.si" xr:uid="{00000000-0004-0000-0000-000040020000}"/>
    <hyperlink ref="C8795" r:id="rId578" display="miha.kozelj@tse.si" xr:uid="{00000000-0004-0000-0000-000041020000}"/>
    <hyperlink ref="C3545" r:id="rId579" display="miha.kozelj@tse.si" xr:uid="{00000000-0004-0000-0000-000042020000}"/>
    <hyperlink ref="C2029" r:id="rId580" display="miha.kozelj@tse.si" xr:uid="{00000000-0004-0000-0000-000043020000}"/>
    <hyperlink ref="C8794" r:id="rId581" display="miha.kozelj@tse.si" xr:uid="{00000000-0004-0000-0000-000044020000}"/>
    <hyperlink ref="C3544" r:id="rId582" display="miha.kozelj@tse.si" xr:uid="{00000000-0004-0000-0000-000045020000}"/>
    <hyperlink ref="C2028" r:id="rId583" display="miha.kozelj@tse.si" xr:uid="{00000000-0004-0000-0000-000046020000}"/>
    <hyperlink ref="C8868" r:id="rId584" display="miha.kozelj@tse.si" xr:uid="{00000000-0004-0000-0000-000047020000}"/>
    <hyperlink ref="C3618" r:id="rId585" display="miha.kozelj@tse.si" xr:uid="{00000000-0004-0000-0000-000048020000}"/>
    <hyperlink ref="C2102" r:id="rId586" display="miha.kozelj@tse.si" xr:uid="{00000000-0004-0000-0000-000049020000}"/>
    <hyperlink ref="C8867" r:id="rId587" display="miha.kozelj@tse.si" xr:uid="{00000000-0004-0000-0000-00004A020000}"/>
    <hyperlink ref="C3617" r:id="rId588" display="miha.kozelj@tse.si" xr:uid="{00000000-0004-0000-0000-00004B020000}"/>
    <hyperlink ref="C2101" r:id="rId589" display="miha.kozelj@tse.si" xr:uid="{00000000-0004-0000-0000-00004C020000}"/>
    <hyperlink ref="C8866" r:id="rId590" display="miha.kozelj@tse.si" xr:uid="{00000000-0004-0000-0000-00004D020000}"/>
    <hyperlink ref="C3616" r:id="rId591" display="miha.kozelj@tse.si" xr:uid="{00000000-0004-0000-0000-00004E020000}"/>
    <hyperlink ref="C2100" r:id="rId592" display="miha.kozelj@tse.si" xr:uid="{00000000-0004-0000-0000-00004F020000}"/>
    <hyperlink ref="C8865" r:id="rId593" display="miha.kozelj@tse.si" xr:uid="{00000000-0004-0000-0000-000050020000}"/>
    <hyperlink ref="C3615" r:id="rId594" display="miha.kozelj@tse.si" xr:uid="{00000000-0004-0000-0000-000051020000}"/>
    <hyperlink ref="C2099" r:id="rId595" display="miha.kozelj@tse.si" xr:uid="{00000000-0004-0000-0000-000052020000}"/>
    <hyperlink ref="C8864" r:id="rId596" display="miha.kozelj@tse.si" xr:uid="{00000000-0004-0000-0000-000053020000}"/>
    <hyperlink ref="C3614" r:id="rId597" display="miha.kozelj@tse.si" xr:uid="{00000000-0004-0000-0000-000054020000}"/>
    <hyperlink ref="C2098" r:id="rId598" display="miha.kozelj@tse.si" xr:uid="{00000000-0004-0000-0000-000055020000}"/>
    <hyperlink ref="C8861" r:id="rId599" display="miha.kozelj@tse.si" xr:uid="{00000000-0004-0000-0000-000056020000}"/>
    <hyperlink ref="C3611" r:id="rId600" display="miha.kozelj@tse.si" xr:uid="{00000000-0004-0000-0000-000057020000}"/>
    <hyperlink ref="C2095" r:id="rId601" display="miha.kozelj@tse.si" xr:uid="{00000000-0004-0000-0000-000058020000}"/>
    <hyperlink ref="D8164" r:id="rId602" display="miha.kozelj@tse.si" xr:uid="{00000000-0004-0000-0000-000059020000}"/>
    <hyperlink ref="D2914" r:id="rId603" display="miha.kozelj@tse.si" xr:uid="{00000000-0004-0000-0000-00005A020000}"/>
    <hyperlink ref="D1398" r:id="rId604" display="miha.kozelj@tse.si" xr:uid="{00000000-0004-0000-0000-00005B020000}"/>
    <hyperlink ref="C8179" r:id="rId605" display="miha.kozelj@tse.si" xr:uid="{00000000-0004-0000-0000-00005C020000}"/>
    <hyperlink ref="C2929" r:id="rId606" display="miha.kozelj@tse.si" xr:uid="{00000000-0004-0000-0000-00005D020000}"/>
    <hyperlink ref="C1413" r:id="rId607" display="miha.kozelj@tse.si" xr:uid="{00000000-0004-0000-0000-00005E020000}"/>
    <hyperlink ref="C8183" r:id="rId608" display="miha.kozelj@tse.si" xr:uid="{00000000-0004-0000-0000-00005F020000}"/>
    <hyperlink ref="C2933" r:id="rId609" display="miha.kozelj@tse.si" xr:uid="{00000000-0004-0000-0000-000060020000}"/>
    <hyperlink ref="C1417" r:id="rId610" display="miha.kozelj@tse.si" xr:uid="{00000000-0004-0000-0000-000061020000}"/>
    <hyperlink ref="C8188" r:id="rId611" display="miha.kozelj@tse.si" xr:uid="{00000000-0004-0000-0000-000062020000}"/>
    <hyperlink ref="C2938" r:id="rId612" display="miha.kozelj@tse.si" xr:uid="{00000000-0004-0000-0000-000063020000}"/>
    <hyperlink ref="C1422" r:id="rId613" display="miha.kozelj@tse.si" xr:uid="{00000000-0004-0000-0000-000064020000}"/>
    <hyperlink ref="C8187" r:id="rId614" display="miha.kozelj@tse.si" xr:uid="{00000000-0004-0000-0000-000065020000}"/>
    <hyperlink ref="C2937" r:id="rId615" display="miha.kozelj@tse.si" xr:uid="{00000000-0004-0000-0000-000066020000}"/>
    <hyperlink ref="C1421" r:id="rId616" display="miha.kozelj@tse.si" xr:uid="{00000000-0004-0000-0000-000067020000}"/>
    <hyperlink ref="C8189" r:id="rId617" display="miha.kozelj@tse.si" xr:uid="{00000000-0004-0000-0000-000068020000}"/>
    <hyperlink ref="C2939" r:id="rId618" display="miha.kozelj@tse.si" xr:uid="{00000000-0004-0000-0000-000069020000}"/>
    <hyperlink ref="C1423" r:id="rId619" display="miha.kozelj@tse.si" xr:uid="{00000000-0004-0000-0000-00006A020000}"/>
    <hyperlink ref="C8193" r:id="rId620" display="miha.kozelj@tse.si" xr:uid="{00000000-0004-0000-0000-00006B020000}"/>
    <hyperlink ref="C2943" r:id="rId621" display="miha.kozelj@tse.si" xr:uid="{00000000-0004-0000-0000-00006C020000}"/>
    <hyperlink ref="C1427" r:id="rId622" display="miha.kozelj@tse.si" xr:uid="{00000000-0004-0000-0000-00006D020000}"/>
    <hyperlink ref="C8198" r:id="rId623" display="miha.kozelj@tse.si" xr:uid="{00000000-0004-0000-0000-00006E020000}"/>
    <hyperlink ref="C2948" r:id="rId624" display="miha.kozelj@tse.si" xr:uid="{00000000-0004-0000-0000-00006F020000}"/>
    <hyperlink ref="C1432" r:id="rId625" display="miha.kozelj@tse.si" xr:uid="{00000000-0004-0000-0000-000070020000}"/>
    <hyperlink ref="C8197" r:id="rId626" display="miha.kozelj@tse.si" xr:uid="{00000000-0004-0000-0000-000071020000}"/>
    <hyperlink ref="C2947" r:id="rId627" display="miha.kozelj@tse.si" xr:uid="{00000000-0004-0000-0000-000072020000}"/>
    <hyperlink ref="C1431" r:id="rId628" display="miha.kozelj@tse.si" xr:uid="{00000000-0004-0000-0000-000073020000}"/>
    <hyperlink ref="C8196" r:id="rId629" display="miha.kozelj@tse.si" xr:uid="{00000000-0004-0000-0000-000074020000}"/>
    <hyperlink ref="C2946" r:id="rId630" display="miha.kozelj@tse.si" xr:uid="{00000000-0004-0000-0000-000075020000}"/>
    <hyperlink ref="C1430" r:id="rId631" display="miha.kozelj@tse.si" xr:uid="{00000000-0004-0000-0000-000076020000}"/>
    <hyperlink ref="C8270" r:id="rId632" display="miha.kozelj@tse.si" xr:uid="{00000000-0004-0000-0000-000077020000}"/>
    <hyperlink ref="C3020" r:id="rId633" display="miha.kozelj@tse.si" xr:uid="{00000000-0004-0000-0000-000078020000}"/>
    <hyperlink ref="C1504" r:id="rId634" display="miha.kozelj@tse.si" xr:uid="{00000000-0004-0000-0000-000079020000}"/>
    <hyperlink ref="C8269" r:id="rId635" display="miha.kozelj@tse.si" xr:uid="{00000000-0004-0000-0000-00007A020000}"/>
    <hyperlink ref="C3019" r:id="rId636" display="miha.kozelj@tse.si" xr:uid="{00000000-0004-0000-0000-00007B020000}"/>
    <hyperlink ref="C1503" r:id="rId637" display="miha.kozelj@tse.si" xr:uid="{00000000-0004-0000-0000-00007C020000}"/>
    <hyperlink ref="C8268" r:id="rId638" display="miha.kozelj@tse.si" xr:uid="{00000000-0004-0000-0000-00007D020000}"/>
    <hyperlink ref="C3018" r:id="rId639" display="miha.kozelj@tse.si" xr:uid="{00000000-0004-0000-0000-00007E020000}"/>
    <hyperlink ref="C1502" r:id="rId640" display="miha.kozelj@tse.si" xr:uid="{00000000-0004-0000-0000-00007F020000}"/>
    <hyperlink ref="C8267" r:id="rId641" display="miha.kozelj@tse.si" xr:uid="{00000000-0004-0000-0000-000080020000}"/>
    <hyperlink ref="C3017" r:id="rId642" display="miha.kozelj@tse.si" xr:uid="{00000000-0004-0000-0000-000081020000}"/>
    <hyperlink ref="C1501" r:id="rId643" display="miha.kozelj@tse.si" xr:uid="{00000000-0004-0000-0000-000082020000}"/>
    <hyperlink ref="C8266" r:id="rId644" display="miha.kozelj@tse.si" xr:uid="{00000000-0004-0000-0000-000083020000}"/>
    <hyperlink ref="C3016" r:id="rId645" display="miha.kozelj@tse.si" xr:uid="{00000000-0004-0000-0000-000084020000}"/>
    <hyperlink ref="C1500" r:id="rId646" display="miha.kozelj@tse.si" xr:uid="{00000000-0004-0000-0000-000085020000}"/>
    <hyperlink ref="C8263" r:id="rId647" display="miha.kozelj@tse.si" xr:uid="{00000000-0004-0000-0000-000086020000}"/>
    <hyperlink ref="C3013" r:id="rId648" display="miha.kozelj@tse.si" xr:uid="{00000000-0004-0000-0000-000087020000}"/>
    <hyperlink ref="C1497" r:id="rId649" display="miha.kozelj@tse.si" xr:uid="{00000000-0004-0000-0000-000088020000}"/>
    <hyperlink ref="D8110" r:id="rId650" display="miha.kozelj@tse.si" xr:uid="{00000000-0004-0000-0000-000089020000}"/>
    <hyperlink ref="D2860" r:id="rId651" display="miha.kozelj@tse.si" xr:uid="{00000000-0004-0000-0000-00008A020000}"/>
    <hyperlink ref="D1344" r:id="rId652" display="miha.kozelj@tse.si" xr:uid="{00000000-0004-0000-0000-00008B020000}"/>
    <hyperlink ref="C8125" r:id="rId653" display="miha.kozelj@tse.si" xr:uid="{00000000-0004-0000-0000-00008C020000}"/>
    <hyperlink ref="C2875" r:id="rId654" display="miha.kozelj@tse.si" xr:uid="{00000000-0004-0000-0000-00008D020000}"/>
    <hyperlink ref="C1359" r:id="rId655" display="miha.kozelj@tse.si" xr:uid="{00000000-0004-0000-0000-00008E020000}"/>
    <hyperlink ref="C8129" r:id="rId656" display="miha.kozelj@tse.si" xr:uid="{00000000-0004-0000-0000-00008F020000}"/>
    <hyperlink ref="C2879" r:id="rId657" display="miha.kozelj@tse.si" xr:uid="{00000000-0004-0000-0000-000090020000}"/>
    <hyperlink ref="C1363" r:id="rId658" display="miha.kozelj@tse.si" xr:uid="{00000000-0004-0000-0000-000091020000}"/>
    <hyperlink ref="C8134" r:id="rId659" display="miha.kozelj@tse.si" xr:uid="{00000000-0004-0000-0000-000092020000}"/>
    <hyperlink ref="C2884" r:id="rId660" display="miha.kozelj@tse.si" xr:uid="{00000000-0004-0000-0000-000093020000}"/>
    <hyperlink ref="C1368" r:id="rId661" display="miha.kozelj@tse.si" xr:uid="{00000000-0004-0000-0000-000094020000}"/>
    <hyperlink ref="C8133" r:id="rId662" display="miha.kozelj@tse.si" xr:uid="{00000000-0004-0000-0000-000095020000}"/>
    <hyperlink ref="C2883" r:id="rId663" display="miha.kozelj@tse.si" xr:uid="{00000000-0004-0000-0000-000096020000}"/>
    <hyperlink ref="C1367" r:id="rId664" display="miha.kozelj@tse.si" xr:uid="{00000000-0004-0000-0000-000097020000}"/>
    <hyperlink ref="C8135" r:id="rId665" display="miha.kozelj@tse.si" xr:uid="{00000000-0004-0000-0000-000098020000}"/>
    <hyperlink ref="C2885" r:id="rId666" display="miha.kozelj@tse.si" xr:uid="{00000000-0004-0000-0000-000099020000}"/>
    <hyperlink ref="C1369" r:id="rId667" display="miha.kozelj@tse.si" xr:uid="{00000000-0004-0000-0000-00009A020000}"/>
    <hyperlink ref="C8139" r:id="rId668" display="miha.kozelj@tse.si" xr:uid="{00000000-0004-0000-0000-00009B020000}"/>
    <hyperlink ref="C2889" r:id="rId669" display="miha.kozelj@tse.si" xr:uid="{00000000-0004-0000-0000-00009C020000}"/>
    <hyperlink ref="C1373" r:id="rId670" display="miha.kozelj@tse.si" xr:uid="{00000000-0004-0000-0000-00009D020000}"/>
    <hyperlink ref="C8144" r:id="rId671" display="miha.kozelj@tse.si" xr:uid="{00000000-0004-0000-0000-00009E020000}"/>
    <hyperlink ref="C2894" r:id="rId672" display="miha.kozelj@tse.si" xr:uid="{00000000-0004-0000-0000-00009F020000}"/>
    <hyperlink ref="C1378" r:id="rId673" display="miha.kozelj@tse.si" xr:uid="{00000000-0004-0000-0000-0000A0020000}"/>
    <hyperlink ref="C8143" r:id="rId674" display="miha.kozelj@tse.si" xr:uid="{00000000-0004-0000-0000-0000A1020000}"/>
    <hyperlink ref="C2893" r:id="rId675" display="miha.kozelj@tse.si" xr:uid="{00000000-0004-0000-0000-0000A2020000}"/>
    <hyperlink ref="C1377" r:id="rId676" display="miha.kozelj@tse.si" xr:uid="{00000000-0004-0000-0000-0000A3020000}"/>
    <hyperlink ref="C8142" r:id="rId677" display="miha.kozelj@tse.si" xr:uid="{00000000-0004-0000-0000-0000A4020000}"/>
    <hyperlink ref="C2892" r:id="rId678" display="miha.kozelj@tse.si" xr:uid="{00000000-0004-0000-0000-0000A5020000}"/>
    <hyperlink ref="C1376" r:id="rId679" display="miha.kozelj@tse.si" xr:uid="{00000000-0004-0000-0000-0000A6020000}"/>
    <hyperlink ref="C8216" r:id="rId680" display="miha.kozelj@tse.si" xr:uid="{00000000-0004-0000-0000-0000A7020000}"/>
    <hyperlink ref="C2966" r:id="rId681" display="miha.kozelj@tse.si" xr:uid="{00000000-0004-0000-0000-0000A8020000}"/>
    <hyperlink ref="C1450" r:id="rId682" display="miha.kozelj@tse.si" xr:uid="{00000000-0004-0000-0000-0000A9020000}"/>
    <hyperlink ref="C8215" r:id="rId683" display="miha.kozelj@tse.si" xr:uid="{00000000-0004-0000-0000-0000AA020000}"/>
    <hyperlink ref="C2965" r:id="rId684" display="miha.kozelj@tse.si" xr:uid="{00000000-0004-0000-0000-0000AB020000}"/>
    <hyperlink ref="C1449" r:id="rId685" display="miha.kozelj@tse.si" xr:uid="{00000000-0004-0000-0000-0000AC020000}"/>
    <hyperlink ref="C8214" r:id="rId686" display="miha.kozelj@tse.si" xr:uid="{00000000-0004-0000-0000-0000AD020000}"/>
    <hyperlink ref="C2964" r:id="rId687" display="miha.kozelj@tse.si" xr:uid="{00000000-0004-0000-0000-0000AE020000}"/>
    <hyperlink ref="C1448" r:id="rId688" display="miha.kozelj@tse.si" xr:uid="{00000000-0004-0000-0000-0000AF020000}"/>
    <hyperlink ref="C8213" r:id="rId689" display="miha.kozelj@tse.si" xr:uid="{00000000-0004-0000-0000-0000B0020000}"/>
    <hyperlink ref="C2963" r:id="rId690" display="miha.kozelj@tse.si" xr:uid="{00000000-0004-0000-0000-0000B1020000}"/>
    <hyperlink ref="C1447" r:id="rId691" display="miha.kozelj@tse.si" xr:uid="{00000000-0004-0000-0000-0000B2020000}"/>
    <hyperlink ref="C8212" r:id="rId692" display="miha.kozelj@tse.si" xr:uid="{00000000-0004-0000-0000-0000B3020000}"/>
    <hyperlink ref="C2962" r:id="rId693" display="miha.kozelj@tse.si" xr:uid="{00000000-0004-0000-0000-0000B4020000}"/>
    <hyperlink ref="C1446" r:id="rId694" display="miha.kozelj@tse.si" xr:uid="{00000000-0004-0000-0000-0000B5020000}"/>
    <hyperlink ref="C8209" r:id="rId695" display="miha.kozelj@tse.si" xr:uid="{00000000-0004-0000-0000-0000B6020000}"/>
    <hyperlink ref="C2959" r:id="rId696" display="miha.kozelj@tse.si" xr:uid="{00000000-0004-0000-0000-0000B7020000}"/>
    <hyperlink ref="C1443" r:id="rId697" display="miha.kozelj@tse.si" xr:uid="{00000000-0004-0000-0000-0000B8020000}"/>
  </hyperlinks>
  <printOptions horizontalCentered="1"/>
  <pageMargins left="0.25" right="0.25" top="0.75" bottom="0.75" header="0.3" footer="0.3"/>
  <pageSetup paperSize="9" scale="93" orientation="portrait" horizontalDpi="4294967293" verticalDpi="4294967293" r:id="rId698"/>
  <headerFooter alignWithMargins="0">
    <oddHeader xml:space="preserve">&amp;LPZI št. 24-17&amp;CVZDRŽEVALNA DELA NA ZUNANJEM BAZENU 
V TURISTIČNEM RESORTU ADRIA ANKARAN&amp;RProjektantski popis del
</oddHeader>
    <oddFooter>&amp;CStran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F157"/>
  <sheetViews>
    <sheetView zoomScaleNormal="100" zoomScaleSheetLayoutView="90" zoomScalePageLayoutView="115" workbookViewId="0">
      <selection activeCell="F155" sqref="F155"/>
    </sheetView>
  </sheetViews>
  <sheetFormatPr defaultColWidth="9.109375" defaultRowHeight="13.2"/>
  <cols>
    <col min="1" max="1" width="5.88671875" style="1" customWidth="1"/>
    <col min="2" max="2" width="60.44140625" style="9" customWidth="1"/>
    <col min="3" max="3" width="5.44140625" style="3" customWidth="1"/>
    <col min="4" max="4" width="9.6640625" style="3" customWidth="1"/>
    <col min="5" max="5" width="10.5546875" style="3" customWidth="1"/>
    <col min="6" max="6" width="11.88671875" style="3" customWidth="1"/>
    <col min="7" max="8" width="9.109375" style="5"/>
    <col min="9" max="9" width="27" style="5" customWidth="1"/>
    <col min="10" max="10" width="23.5546875" style="5" customWidth="1"/>
    <col min="11" max="16384" width="9.109375" style="5"/>
  </cols>
  <sheetData>
    <row r="1" spans="1:6">
      <c r="B1" s="2" t="s">
        <v>332</v>
      </c>
      <c r="F1" s="4"/>
    </row>
    <row r="2" spans="1:6">
      <c r="B2" s="6"/>
      <c r="F2" s="4"/>
    </row>
    <row r="3" spans="1:6" ht="26.4">
      <c r="B3" s="2" t="s">
        <v>331</v>
      </c>
      <c r="F3" s="4"/>
    </row>
    <row r="4" spans="1:6" s="22" customFormat="1" ht="13.8">
      <c r="A4" s="18"/>
      <c r="B4" s="19"/>
      <c r="C4" s="20"/>
      <c r="D4" s="20"/>
      <c r="E4" s="20"/>
      <c r="F4" s="21"/>
    </row>
    <row r="5" spans="1:6" s="22" customFormat="1" ht="13.8">
      <c r="A5" s="13" t="s">
        <v>27</v>
      </c>
      <c r="B5" s="23" t="s">
        <v>29</v>
      </c>
      <c r="C5" s="20"/>
      <c r="D5" s="20"/>
      <c r="E5" s="20"/>
      <c r="F5" s="15">
        <f>F55</f>
        <v>0</v>
      </c>
    </row>
    <row r="6" spans="1:6" s="22" customFormat="1" ht="13.8">
      <c r="A6" s="13"/>
      <c r="B6" s="24"/>
      <c r="C6" s="20"/>
      <c r="D6" s="20"/>
      <c r="E6" s="20"/>
      <c r="F6" s="16"/>
    </row>
    <row r="7" spans="1:6" s="22" customFormat="1" ht="13.8">
      <c r="A7" s="13" t="s">
        <v>28</v>
      </c>
      <c r="B7" s="24" t="s">
        <v>30</v>
      </c>
      <c r="C7" s="20"/>
      <c r="D7" s="20"/>
      <c r="E7" s="20"/>
      <c r="F7" s="15">
        <f>F78</f>
        <v>0</v>
      </c>
    </row>
    <row r="8" spans="1:6" s="22" customFormat="1" ht="13.8">
      <c r="A8" s="13"/>
      <c r="B8" s="24"/>
      <c r="C8" s="20"/>
      <c r="D8" s="20"/>
      <c r="E8" s="20"/>
      <c r="F8" s="16"/>
    </row>
    <row r="9" spans="1:6" s="22" customFormat="1" ht="13.8">
      <c r="A9" s="13" t="s">
        <v>31</v>
      </c>
      <c r="B9" s="24" t="s">
        <v>34</v>
      </c>
      <c r="C9" s="20"/>
      <c r="D9" s="20"/>
      <c r="E9" s="20"/>
      <c r="F9" s="15">
        <f>F100</f>
        <v>0</v>
      </c>
    </row>
    <row r="10" spans="1:6" s="22" customFormat="1" ht="13.8">
      <c r="A10" s="13"/>
      <c r="B10" s="25"/>
      <c r="C10" s="20"/>
      <c r="D10" s="20"/>
      <c r="E10" s="20"/>
      <c r="F10" s="20"/>
    </row>
    <row r="11" spans="1:6" s="22" customFormat="1" ht="13.8">
      <c r="A11" s="13" t="s">
        <v>32</v>
      </c>
      <c r="B11" s="23" t="s">
        <v>35</v>
      </c>
      <c r="C11" s="20"/>
      <c r="D11" s="20"/>
      <c r="E11" s="20"/>
      <c r="F11" s="15">
        <f>F118</f>
        <v>0</v>
      </c>
    </row>
    <row r="12" spans="1:6" s="22" customFormat="1" ht="13.8">
      <c r="A12" s="18"/>
      <c r="B12" s="23"/>
      <c r="C12" s="20"/>
      <c r="D12" s="20"/>
      <c r="E12" s="20"/>
      <c r="F12" s="15"/>
    </row>
    <row r="13" spans="1:6" s="22" customFormat="1" ht="13.8">
      <c r="A13" s="13" t="s">
        <v>33</v>
      </c>
      <c r="B13" s="23" t="s">
        <v>36</v>
      </c>
      <c r="C13" s="20"/>
      <c r="D13" s="20"/>
      <c r="E13" s="20"/>
      <c r="F13" s="15">
        <f>F157</f>
        <v>0</v>
      </c>
    </row>
    <row r="14" spans="1:6" s="22" customFormat="1" ht="14.4" thickBot="1">
      <c r="A14" s="18"/>
      <c r="B14" s="25"/>
      <c r="C14" s="20"/>
      <c r="D14" s="20"/>
      <c r="E14" s="20"/>
      <c r="F14" s="20"/>
    </row>
    <row r="15" spans="1:6" s="22" customFormat="1" ht="14.4" thickBot="1">
      <c r="A15" s="18"/>
      <c r="B15" s="327" t="s">
        <v>21</v>
      </c>
      <c r="C15" s="328"/>
      <c r="D15" s="328"/>
      <c r="E15" s="328"/>
      <c r="F15" s="329">
        <f>SUM(F5:F14)</f>
        <v>0</v>
      </c>
    </row>
    <row r="16" spans="1:6" s="22" customFormat="1" ht="13.8">
      <c r="A16" s="18"/>
      <c r="B16" s="24"/>
      <c r="C16" s="20"/>
      <c r="D16" s="20"/>
      <c r="E16" s="20"/>
      <c r="F16" s="16"/>
    </row>
    <row r="17" spans="1:6" s="22" customFormat="1" ht="13.8">
      <c r="A17" s="18"/>
      <c r="B17" s="14" t="s">
        <v>23</v>
      </c>
      <c r="C17" s="20"/>
      <c r="D17" s="20"/>
      <c r="E17" s="20"/>
      <c r="F17" s="21" cm="1">
        <f t="array" ref="F17">MMULT(F15,0.22)</f>
        <v>0</v>
      </c>
    </row>
    <row r="18" spans="1:6" s="22" customFormat="1" ht="14.4" thickBot="1">
      <c r="A18" s="18"/>
      <c r="B18" s="25"/>
      <c r="C18" s="20"/>
      <c r="D18" s="20"/>
      <c r="E18" s="20"/>
      <c r="F18" s="20"/>
    </row>
    <row r="19" spans="1:6" s="22" customFormat="1" ht="14.4" thickBot="1">
      <c r="A19" s="18"/>
      <c r="B19" s="330" t="s">
        <v>22</v>
      </c>
      <c r="C19" s="328"/>
      <c r="D19" s="328"/>
      <c r="E19" s="328"/>
      <c r="F19" s="331">
        <f>SUM(F15,F17)</f>
        <v>0</v>
      </c>
    </row>
    <row r="20" spans="1:6" s="22" customFormat="1" ht="13.8">
      <c r="A20" s="18"/>
      <c r="B20" s="23"/>
      <c r="C20" s="20"/>
      <c r="D20" s="20"/>
      <c r="E20" s="20"/>
      <c r="F20" s="15"/>
    </row>
    <row r="21" spans="1:6">
      <c r="B21" s="2" t="s">
        <v>333</v>
      </c>
      <c r="F21" s="4"/>
    </row>
    <row r="22" spans="1:6">
      <c r="B22" s="332"/>
      <c r="F22" s="4"/>
    </row>
    <row r="23" spans="1:6" ht="323.25" customHeight="1">
      <c r="B23" s="356" t="s">
        <v>334</v>
      </c>
      <c r="C23" s="356"/>
      <c r="D23" s="356"/>
      <c r="E23" s="356"/>
      <c r="F23" s="356"/>
    </row>
    <row r="24" spans="1:6">
      <c r="B24" s="6"/>
      <c r="F24" s="4"/>
    </row>
    <row r="25" spans="1:6" s="336" customFormat="1">
      <c r="A25" s="333" t="s">
        <v>335</v>
      </c>
      <c r="B25" s="334" t="s">
        <v>336</v>
      </c>
      <c r="C25" s="335" t="s">
        <v>337</v>
      </c>
      <c r="D25" s="335" t="s">
        <v>338</v>
      </c>
      <c r="E25" s="335" t="s">
        <v>339</v>
      </c>
      <c r="F25" s="335" t="s">
        <v>340</v>
      </c>
    </row>
    <row r="27" spans="1:6">
      <c r="A27" s="7" t="s">
        <v>27</v>
      </c>
      <c r="B27" s="8" t="s">
        <v>29</v>
      </c>
    </row>
    <row r="28" spans="1:6">
      <c r="A28" s="7"/>
      <c r="B28" s="8"/>
    </row>
    <row r="29" spans="1:6" ht="269.25" customHeight="1">
      <c r="A29" s="7"/>
      <c r="B29" s="354" t="s">
        <v>341</v>
      </c>
      <c r="C29" s="355"/>
      <c r="D29" s="355"/>
      <c r="E29" s="355"/>
      <c r="F29" s="355"/>
    </row>
    <row r="31" spans="1:6" ht="30.75" customHeight="1">
      <c r="A31" s="1" t="s">
        <v>1</v>
      </c>
      <c r="B31" s="9" t="s">
        <v>342</v>
      </c>
      <c r="C31" s="3" t="s">
        <v>20</v>
      </c>
      <c r="D31" s="3">
        <v>1</v>
      </c>
      <c r="E31" s="353"/>
      <c r="F31" s="3">
        <f>ROUND(D31*E31,2)</f>
        <v>0</v>
      </c>
    </row>
    <row r="32" spans="1:6">
      <c r="B32" s="6"/>
      <c r="C32" s="6"/>
      <c r="D32" s="6"/>
      <c r="E32" s="6"/>
      <c r="F32" s="6"/>
    </row>
    <row r="33" spans="1:6" ht="60.75" customHeight="1">
      <c r="A33" s="1" t="s">
        <v>2</v>
      </c>
      <c r="B33" s="9" t="s">
        <v>343</v>
      </c>
      <c r="C33" s="3" t="s">
        <v>37</v>
      </c>
      <c r="D33" s="3">
        <v>175</v>
      </c>
      <c r="E33" s="353"/>
      <c r="F33" s="3">
        <f>ROUND(D33*E33,2)</f>
        <v>0</v>
      </c>
    </row>
    <row r="35" spans="1:6" ht="60" customHeight="1">
      <c r="A35" s="1" t="s">
        <v>10</v>
      </c>
      <c r="B35" s="9" t="s">
        <v>344</v>
      </c>
      <c r="C35" s="3" t="s">
        <v>37</v>
      </c>
      <c r="D35" s="3">
        <v>75</v>
      </c>
      <c r="E35" s="353"/>
      <c r="F35" s="3">
        <f>ROUND(D35*E35,2)</f>
        <v>0</v>
      </c>
    </row>
    <row r="37" spans="1:6" ht="46.5" customHeight="1">
      <c r="A37" s="1" t="s">
        <v>11</v>
      </c>
      <c r="B37" s="9" t="s">
        <v>345</v>
      </c>
      <c r="C37" s="3" t="s">
        <v>37</v>
      </c>
      <c r="D37" s="3">
        <v>44</v>
      </c>
      <c r="E37" s="353"/>
      <c r="F37" s="3">
        <f>ROUND(D37*E37,2)</f>
        <v>0</v>
      </c>
    </row>
    <row r="38" spans="1:6" s="22" customFormat="1" ht="13.8">
      <c r="A38" s="18"/>
      <c r="B38" s="23"/>
      <c r="C38" s="20"/>
      <c r="D38" s="20"/>
      <c r="E38" s="20"/>
      <c r="F38" s="15"/>
    </row>
    <row r="39" spans="1:6" ht="45" customHeight="1">
      <c r="A39" s="1" t="s">
        <v>12</v>
      </c>
      <c r="B39" s="9" t="s">
        <v>38</v>
      </c>
      <c r="C39" s="3" t="s">
        <v>37</v>
      </c>
      <c r="D39" s="3">
        <v>20</v>
      </c>
      <c r="E39" s="353"/>
      <c r="F39" s="3">
        <f>ROUND(D39*E39,2)</f>
        <v>0</v>
      </c>
    </row>
    <row r="41" spans="1:6" ht="31.5" customHeight="1">
      <c r="A41" s="10" t="s">
        <v>13</v>
      </c>
      <c r="B41" s="9" t="s">
        <v>39</v>
      </c>
      <c r="C41" s="3" t="s">
        <v>37</v>
      </c>
      <c r="D41" s="3">
        <v>2</v>
      </c>
      <c r="E41" s="353"/>
      <c r="F41" s="3">
        <f>ROUND(D41*E41,2)</f>
        <v>0</v>
      </c>
    </row>
    <row r="43" spans="1:6" ht="33.75" customHeight="1">
      <c r="A43" s="1" t="s">
        <v>14</v>
      </c>
      <c r="B43" s="9" t="s">
        <v>40</v>
      </c>
      <c r="C43" s="3" t="s">
        <v>9</v>
      </c>
      <c r="D43" s="3">
        <v>25</v>
      </c>
      <c r="E43" s="353"/>
      <c r="F43" s="3">
        <f>ROUND(D43*E43,2)</f>
        <v>0</v>
      </c>
    </row>
    <row r="45" spans="1:6" ht="35.25" customHeight="1">
      <c r="A45" s="1" t="s">
        <v>15</v>
      </c>
      <c r="B45" s="9" t="s">
        <v>41</v>
      </c>
      <c r="C45" s="3" t="s">
        <v>9</v>
      </c>
      <c r="D45" s="3">
        <v>130</v>
      </c>
      <c r="E45" s="353"/>
      <c r="F45" s="3">
        <f>ROUND(D45*E45,2)</f>
        <v>0</v>
      </c>
    </row>
    <row r="47" spans="1:6" ht="34.5" customHeight="1">
      <c r="A47" s="1" t="s">
        <v>16</v>
      </c>
      <c r="B47" s="9" t="s">
        <v>42</v>
      </c>
      <c r="C47" s="3" t="s">
        <v>37</v>
      </c>
      <c r="D47" s="3">
        <v>2.5</v>
      </c>
      <c r="E47" s="353"/>
      <c r="F47" s="3">
        <f>ROUND(D47*E47,2)</f>
        <v>0</v>
      </c>
    </row>
    <row r="49" spans="1:6" ht="81.75" customHeight="1">
      <c r="A49" s="1" t="s">
        <v>17</v>
      </c>
      <c r="B49" s="9" t="s">
        <v>43</v>
      </c>
      <c r="C49" s="3" t="s">
        <v>37</v>
      </c>
      <c r="D49" s="3">
        <v>162</v>
      </c>
      <c r="E49" s="353"/>
      <c r="F49" s="3">
        <f>ROUND(D49*E49,2)</f>
        <v>0</v>
      </c>
    </row>
    <row r="51" spans="1:6" ht="74.25" customHeight="1">
      <c r="A51" s="1" t="s">
        <v>18</v>
      </c>
      <c r="B51" s="9" t="s">
        <v>44</v>
      </c>
      <c r="C51" s="3" t="s">
        <v>37</v>
      </c>
      <c r="D51" s="3">
        <v>42</v>
      </c>
      <c r="E51" s="353"/>
      <c r="F51" s="3">
        <f>ROUND(D51*E51,2)</f>
        <v>0</v>
      </c>
    </row>
    <row r="53" spans="1:6" ht="59.25" customHeight="1">
      <c r="A53" s="1" t="s">
        <v>19</v>
      </c>
      <c r="B53" s="9" t="s">
        <v>45</v>
      </c>
      <c r="C53" s="3" t="s">
        <v>20</v>
      </c>
      <c r="D53" s="3">
        <v>1</v>
      </c>
      <c r="E53" s="353"/>
      <c r="F53" s="3">
        <f>ROUND(D53*E53,2)</f>
        <v>0</v>
      </c>
    </row>
    <row r="55" spans="1:6">
      <c r="B55" s="8" t="s">
        <v>46</v>
      </c>
      <c r="F55" s="11">
        <f>SUM(F31:F53)</f>
        <v>0</v>
      </c>
    </row>
    <row r="57" spans="1:6">
      <c r="A57" s="7" t="s">
        <v>28</v>
      </c>
      <c r="B57" s="12" t="s">
        <v>30</v>
      </c>
    </row>
    <row r="58" spans="1:6">
      <c r="A58" s="7"/>
      <c r="B58" s="8"/>
    </row>
    <row r="59" spans="1:6" ht="88.5" customHeight="1">
      <c r="A59" s="7"/>
      <c r="B59" s="354" t="s">
        <v>47</v>
      </c>
      <c r="C59" s="355"/>
      <c r="D59" s="355"/>
      <c r="E59" s="355"/>
      <c r="F59" s="355"/>
    </row>
    <row r="61" spans="1:6" ht="44.25" customHeight="1">
      <c r="A61" s="1" t="s">
        <v>3</v>
      </c>
      <c r="B61" s="9" t="s">
        <v>49</v>
      </c>
      <c r="C61" s="3" t="s">
        <v>75</v>
      </c>
      <c r="D61" s="3">
        <v>2.5</v>
      </c>
      <c r="E61" s="353"/>
      <c r="F61" s="3">
        <f>ROUND(D61*E61,2)</f>
        <v>0</v>
      </c>
    </row>
    <row r="62" spans="1:6">
      <c r="B62" s="6"/>
      <c r="C62" s="6"/>
      <c r="D62" s="6"/>
      <c r="E62" s="6"/>
      <c r="F62" s="6"/>
    </row>
    <row r="63" spans="1:6" ht="32.25" customHeight="1">
      <c r="A63" s="1" t="s">
        <v>4</v>
      </c>
      <c r="B63" s="9" t="s">
        <v>50</v>
      </c>
      <c r="C63" s="3" t="s">
        <v>37</v>
      </c>
      <c r="D63" s="3">
        <v>35</v>
      </c>
      <c r="E63" s="353"/>
      <c r="F63" s="3">
        <f>ROUND(D63*E63,2)</f>
        <v>0</v>
      </c>
    </row>
    <row r="65" spans="1:6" ht="21" customHeight="1">
      <c r="A65" s="1" t="s">
        <v>5</v>
      </c>
      <c r="B65" s="9" t="s">
        <v>51</v>
      </c>
      <c r="C65" s="3" t="s">
        <v>75</v>
      </c>
      <c r="D65" s="3">
        <v>22</v>
      </c>
      <c r="E65" s="353"/>
      <c r="F65" s="3">
        <f>ROUND(D65*E65,2)</f>
        <v>0</v>
      </c>
    </row>
    <row r="67" spans="1:6" ht="46.5" customHeight="1">
      <c r="A67" s="1" t="s">
        <v>6</v>
      </c>
      <c r="B67" s="9" t="s">
        <v>52</v>
      </c>
      <c r="C67" s="3" t="s">
        <v>9</v>
      </c>
      <c r="D67" s="3">
        <v>36</v>
      </c>
      <c r="E67" s="353"/>
      <c r="F67" s="3">
        <f>ROUND(D67*E67,2)</f>
        <v>0</v>
      </c>
    </row>
    <row r="69" spans="1:6" ht="45" customHeight="1">
      <c r="A69" s="1" t="s">
        <v>7</v>
      </c>
      <c r="B69" s="9" t="s">
        <v>53</v>
      </c>
      <c r="C69" s="3" t="s">
        <v>0</v>
      </c>
      <c r="D69" s="3">
        <v>1</v>
      </c>
      <c r="E69" s="353"/>
      <c r="F69" s="3">
        <f>ROUND(D69*E69,2)</f>
        <v>0</v>
      </c>
    </row>
    <row r="71" spans="1:6" ht="31.5" customHeight="1">
      <c r="A71" s="10" t="s">
        <v>24</v>
      </c>
      <c r="B71" s="9" t="s">
        <v>54</v>
      </c>
      <c r="C71" s="3" t="s">
        <v>9</v>
      </c>
      <c r="D71" s="3">
        <v>48</v>
      </c>
      <c r="E71" s="353"/>
      <c r="F71" s="3">
        <f>ROUND(D71*E71,2)</f>
        <v>0</v>
      </c>
    </row>
    <row r="73" spans="1:6" ht="18.75" customHeight="1">
      <c r="A73" s="1" t="s">
        <v>25</v>
      </c>
      <c r="B73" s="9" t="s">
        <v>55</v>
      </c>
      <c r="C73" s="3" t="s">
        <v>0</v>
      </c>
      <c r="D73" s="3">
        <v>3</v>
      </c>
      <c r="E73" s="353"/>
      <c r="F73" s="3">
        <f>ROUND(D73*E73,2)</f>
        <v>0</v>
      </c>
    </row>
    <row r="75" spans="1:6" ht="35.25" customHeight="1">
      <c r="A75" s="1" t="s">
        <v>26</v>
      </c>
      <c r="B75" s="9" t="s">
        <v>56</v>
      </c>
      <c r="C75" s="3" t="s">
        <v>57</v>
      </c>
      <c r="D75" s="3">
        <v>10</v>
      </c>
      <c r="E75" s="353"/>
      <c r="F75" s="3">
        <f>ROUND(D75*E75,2)</f>
        <v>0</v>
      </c>
    </row>
    <row r="76" spans="1:6">
      <c r="C76" s="3" t="s">
        <v>58</v>
      </c>
      <c r="D76" s="3">
        <v>10</v>
      </c>
      <c r="E76" s="353"/>
      <c r="F76" s="3">
        <f>ROUND(D76*E76,2)</f>
        <v>0</v>
      </c>
    </row>
    <row r="78" spans="1:6">
      <c r="B78" s="8" t="s">
        <v>48</v>
      </c>
      <c r="F78" s="11">
        <f>SUM(F61:F76)</f>
        <v>0</v>
      </c>
    </row>
    <row r="80" spans="1:6">
      <c r="A80" s="7" t="s">
        <v>31</v>
      </c>
      <c r="B80" s="12" t="s">
        <v>34</v>
      </c>
    </row>
    <row r="81" spans="1:6">
      <c r="A81" s="7"/>
      <c r="B81" s="8"/>
    </row>
    <row r="82" spans="1:6" ht="113.25" customHeight="1">
      <c r="A82" s="7"/>
      <c r="B82" s="354" t="s">
        <v>59</v>
      </c>
      <c r="C82" s="355"/>
      <c r="D82" s="355"/>
      <c r="E82" s="355"/>
      <c r="F82" s="355"/>
    </row>
    <row r="84" spans="1:6" ht="44.25" customHeight="1">
      <c r="A84" s="1" t="s">
        <v>60</v>
      </c>
      <c r="B84" s="9" t="s">
        <v>49</v>
      </c>
      <c r="C84" s="3" t="s">
        <v>37</v>
      </c>
      <c r="D84" s="3">
        <v>6</v>
      </c>
      <c r="E84" s="353"/>
      <c r="F84" s="3">
        <f>ROUND(D84*E84,2)</f>
        <v>0</v>
      </c>
    </row>
    <row r="85" spans="1:6">
      <c r="B85" s="6"/>
      <c r="C85" s="6"/>
      <c r="D85" s="6"/>
      <c r="E85" s="6"/>
      <c r="F85" s="6"/>
    </row>
    <row r="86" spans="1:6" ht="72" customHeight="1">
      <c r="A86" s="1" t="s">
        <v>61</v>
      </c>
      <c r="B86" s="9" t="s">
        <v>69</v>
      </c>
      <c r="C86" s="3" t="s">
        <v>37</v>
      </c>
      <c r="D86" s="3">
        <v>54</v>
      </c>
      <c r="E86" s="353"/>
      <c r="F86" s="3">
        <f>ROUND(D86*E86,2)</f>
        <v>0</v>
      </c>
    </row>
    <row r="88" spans="1:6" ht="32.25" customHeight="1">
      <c r="A88" s="1" t="s">
        <v>62</v>
      </c>
      <c r="B88" s="9" t="s">
        <v>70</v>
      </c>
      <c r="C88" s="3" t="s">
        <v>9</v>
      </c>
      <c r="D88" s="3">
        <v>23</v>
      </c>
      <c r="E88" s="353"/>
      <c r="F88" s="3">
        <f>ROUND(D88*E88,2)</f>
        <v>0</v>
      </c>
    </row>
    <row r="90" spans="1:6" ht="46.5" customHeight="1">
      <c r="A90" s="1" t="s">
        <v>63</v>
      </c>
      <c r="B90" s="9" t="s">
        <v>71</v>
      </c>
      <c r="C90" s="3" t="s">
        <v>72</v>
      </c>
      <c r="D90" s="3">
        <v>1470</v>
      </c>
      <c r="E90" s="353"/>
      <c r="F90" s="3">
        <f>ROUND(D90*E90,2)</f>
        <v>0</v>
      </c>
    </row>
    <row r="92" spans="1:6" ht="45" customHeight="1">
      <c r="A92" s="1" t="s">
        <v>64</v>
      </c>
      <c r="B92" s="9" t="s">
        <v>73</v>
      </c>
      <c r="C92" s="3" t="s">
        <v>72</v>
      </c>
      <c r="D92" s="3">
        <v>3880</v>
      </c>
      <c r="E92" s="353"/>
      <c r="F92" s="3">
        <f>ROUND(D92*E92,2)</f>
        <v>0</v>
      </c>
    </row>
    <row r="94" spans="1:6" ht="57.75" customHeight="1">
      <c r="A94" s="10" t="s">
        <v>65</v>
      </c>
      <c r="B94" s="9" t="s">
        <v>74</v>
      </c>
      <c r="C94" s="3" t="s">
        <v>75</v>
      </c>
      <c r="D94" s="3">
        <v>92</v>
      </c>
      <c r="E94" s="353"/>
      <c r="F94" s="3">
        <f>ROUND(D94*E94,2)</f>
        <v>0</v>
      </c>
    </row>
    <row r="96" spans="1:6" ht="45.75" customHeight="1">
      <c r="A96" s="1" t="s">
        <v>66</v>
      </c>
      <c r="B96" s="9" t="s">
        <v>76</v>
      </c>
      <c r="C96" s="3" t="s">
        <v>0</v>
      </c>
      <c r="D96" s="3">
        <v>3</v>
      </c>
      <c r="E96" s="353"/>
      <c r="F96" s="3">
        <f>ROUND(D96*E96,2)</f>
        <v>0</v>
      </c>
    </row>
    <row r="98" spans="1:6" ht="45" customHeight="1">
      <c r="A98" s="1" t="s">
        <v>67</v>
      </c>
      <c r="B98" s="9" t="s">
        <v>77</v>
      </c>
      <c r="C98" s="3" t="s">
        <v>0</v>
      </c>
      <c r="D98" s="3">
        <v>1</v>
      </c>
      <c r="E98" s="353"/>
      <c r="F98" s="3">
        <f>ROUND(D98*E98,2)</f>
        <v>0</v>
      </c>
    </row>
    <row r="100" spans="1:6">
      <c r="B100" s="8" t="s">
        <v>68</v>
      </c>
      <c r="F100" s="11">
        <f>SUM(F84:F98)</f>
        <v>0</v>
      </c>
    </row>
    <row r="102" spans="1:6">
      <c r="A102" s="7" t="s">
        <v>32</v>
      </c>
      <c r="B102" s="8" t="s">
        <v>35</v>
      </c>
    </row>
    <row r="103" spans="1:6">
      <c r="A103" s="7"/>
      <c r="B103" s="8"/>
    </row>
    <row r="104" spans="1:6" ht="67.5" customHeight="1">
      <c r="A104" s="7"/>
      <c r="B104" s="354" t="s">
        <v>78</v>
      </c>
      <c r="C104" s="355"/>
      <c r="D104" s="355"/>
      <c r="E104" s="355"/>
      <c r="F104" s="355"/>
    </row>
    <row r="106" spans="1:6" ht="33.75" customHeight="1">
      <c r="A106" s="1" t="s">
        <v>80</v>
      </c>
      <c r="B106" s="9" t="s">
        <v>79</v>
      </c>
      <c r="C106" s="3" t="s">
        <v>75</v>
      </c>
      <c r="D106" s="3">
        <v>75</v>
      </c>
      <c r="E106" s="353"/>
      <c r="F106" s="3">
        <f>ROUND(D106*E106,2)</f>
        <v>0</v>
      </c>
    </row>
    <row r="107" spans="1:6">
      <c r="B107" s="6"/>
      <c r="C107" s="6"/>
      <c r="D107" s="6"/>
      <c r="E107" s="6"/>
      <c r="F107" s="6"/>
    </row>
    <row r="108" spans="1:6" ht="31.5" customHeight="1">
      <c r="A108" s="1" t="s">
        <v>81</v>
      </c>
      <c r="B108" s="9" t="s">
        <v>86</v>
      </c>
      <c r="C108" s="3" t="s">
        <v>75</v>
      </c>
      <c r="D108" s="3">
        <v>32</v>
      </c>
      <c r="E108" s="353"/>
      <c r="F108" s="3">
        <f>ROUND(D108*E108,2)</f>
        <v>0</v>
      </c>
    </row>
    <row r="110" spans="1:6" ht="19.5" customHeight="1">
      <c r="A110" s="1" t="s">
        <v>82</v>
      </c>
      <c r="B110" s="9" t="s">
        <v>87</v>
      </c>
      <c r="C110" s="3" t="s">
        <v>9</v>
      </c>
      <c r="D110" s="3">
        <v>89.4</v>
      </c>
      <c r="E110" s="353"/>
      <c r="F110" s="3">
        <f>ROUND(D110*E110,2)</f>
        <v>0</v>
      </c>
    </row>
    <row r="112" spans="1:6" ht="46.5" customHeight="1">
      <c r="A112" s="1" t="s">
        <v>83</v>
      </c>
      <c r="B112" s="9" t="s">
        <v>88</v>
      </c>
      <c r="C112" s="3" t="s">
        <v>9</v>
      </c>
      <c r="D112" s="3">
        <v>32</v>
      </c>
      <c r="E112" s="353"/>
      <c r="F112" s="3">
        <f>ROUND(D112*E112,2)</f>
        <v>0</v>
      </c>
    </row>
    <row r="114" spans="1:6" ht="18" customHeight="1">
      <c r="A114" s="1" t="s">
        <v>84</v>
      </c>
      <c r="B114" s="9" t="s">
        <v>89</v>
      </c>
      <c r="C114" s="3" t="s">
        <v>8</v>
      </c>
      <c r="D114" s="3">
        <v>10.4</v>
      </c>
      <c r="E114" s="353"/>
      <c r="F114" s="3">
        <f>ROUND(D114*E114,2)</f>
        <v>0</v>
      </c>
    </row>
    <row r="116" spans="1:6" ht="57.75" customHeight="1">
      <c r="A116" s="10" t="s">
        <v>85</v>
      </c>
      <c r="B116" s="9" t="s">
        <v>90</v>
      </c>
      <c r="C116" s="3" t="s">
        <v>9</v>
      </c>
      <c r="D116" s="3">
        <v>120</v>
      </c>
      <c r="E116" s="353"/>
      <c r="F116" s="3">
        <f>ROUND(D116*E116,2)</f>
        <v>0</v>
      </c>
    </row>
    <row r="118" spans="1:6">
      <c r="B118" s="8" t="s">
        <v>91</v>
      </c>
      <c r="F118" s="11">
        <f>SUM(F106:F116)</f>
        <v>0</v>
      </c>
    </row>
    <row r="120" spans="1:6">
      <c r="A120" s="7" t="s">
        <v>33</v>
      </c>
      <c r="B120" s="8" t="s">
        <v>36</v>
      </c>
    </row>
    <row r="121" spans="1:6">
      <c r="A121" s="7"/>
      <c r="B121" s="8"/>
    </row>
    <row r="122" spans="1:6" ht="17.25" customHeight="1">
      <c r="A122" s="7"/>
      <c r="B122" s="354" t="s">
        <v>92</v>
      </c>
      <c r="C122" s="355"/>
      <c r="D122" s="355"/>
      <c r="E122" s="355"/>
      <c r="F122" s="355"/>
    </row>
    <row r="124" spans="1:6" ht="44.25" customHeight="1">
      <c r="A124" s="1" t="s">
        <v>93</v>
      </c>
      <c r="B124" s="9" t="s">
        <v>118</v>
      </c>
      <c r="C124" s="3" t="s">
        <v>75</v>
      </c>
      <c r="D124" s="3">
        <v>18</v>
      </c>
      <c r="E124" s="353"/>
      <c r="F124" s="3">
        <f>ROUND(D124*E124,2)</f>
        <v>0</v>
      </c>
    </row>
    <row r="125" spans="1:6">
      <c r="B125" s="6"/>
      <c r="C125" s="6"/>
      <c r="D125" s="6"/>
      <c r="E125" s="6"/>
      <c r="F125" s="6"/>
    </row>
    <row r="126" spans="1:6" ht="44.25" customHeight="1">
      <c r="A126" s="1" t="s">
        <v>94</v>
      </c>
      <c r="B126" s="9" t="s">
        <v>119</v>
      </c>
      <c r="C126" s="3" t="s">
        <v>120</v>
      </c>
      <c r="D126" s="3">
        <v>1.5</v>
      </c>
      <c r="E126" s="353"/>
      <c r="F126" s="3">
        <f>ROUND(D126*E126,2)</f>
        <v>0</v>
      </c>
    </row>
    <row r="128" spans="1:6" ht="32.25" customHeight="1">
      <c r="A128" s="1" t="s">
        <v>95</v>
      </c>
      <c r="B128" s="9" t="s">
        <v>121</v>
      </c>
      <c r="C128" s="3" t="s">
        <v>0</v>
      </c>
      <c r="D128" s="3">
        <v>1</v>
      </c>
      <c r="E128" s="353"/>
      <c r="F128" s="3">
        <f>ROUND(D128*E128,2)</f>
        <v>0</v>
      </c>
    </row>
    <row r="130" spans="1:6" ht="32.25" customHeight="1">
      <c r="A130" s="1" t="s">
        <v>96</v>
      </c>
      <c r="B130" s="9" t="s">
        <v>122</v>
      </c>
      <c r="C130" s="3" t="s">
        <v>0</v>
      </c>
      <c r="D130" s="3">
        <v>1</v>
      </c>
      <c r="E130" s="353"/>
      <c r="F130" s="3">
        <f>ROUND(D130*E130,2)</f>
        <v>0</v>
      </c>
    </row>
    <row r="132" spans="1:6" ht="30.75" customHeight="1">
      <c r="A132" s="1" t="s">
        <v>97</v>
      </c>
      <c r="B132" s="9" t="s">
        <v>123</v>
      </c>
      <c r="C132" s="3" t="s">
        <v>0</v>
      </c>
      <c r="D132" s="3">
        <v>1</v>
      </c>
      <c r="E132" s="353"/>
      <c r="F132" s="3">
        <f>ROUND(D132*E132,2)</f>
        <v>0</v>
      </c>
    </row>
    <row r="134" spans="1:6" ht="43.5" customHeight="1">
      <c r="A134" s="10" t="s">
        <v>98</v>
      </c>
      <c r="B134" s="9" t="s">
        <v>124</v>
      </c>
      <c r="C134" s="3" t="s">
        <v>0</v>
      </c>
      <c r="D134" s="3">
        <v>1</v>
      </c>
      <c r="E134" s="353"/>
      <c r="F134" s="3">
        <f>ROUND(D134*E134,2)</f>
        <v>0</v>
      </c>
    </row>
    <row r="136" spans="1:6" ht="56.25" customHeight="1">
      <c r="A136" s="1" t="s">
        <v>99</v>
      </c>
      <c r="B136" s="9" t="s">
        <v>125</v>
      </c>
      <c r="C136" s="3" t="s">
        <v>75</v>
      </c>
      <c r="D136" s="3">
        <v>42</v>
      </c>
      <c r="E136" s="353"/>
      <c r="F136" s="3">
        <f>ROUND(D136*E136,2)</f>
        <v>0</v>
      </c>
    </row>
    <row r="138" spans="1:6" ht="45" customHeight="1">
      <c r="A138" s="1" t="s">
        <v>100</v>
      </c>
      <c r="B138" s="9" t="s">
        <v>126</v>
      </c>
      <c r="C138" s="3" t="s">
        <v>9</v>
      </c>
      <c r="D138" s="3">
        <v>85</v>
      </c>
      <c r="E138" s="353"/>
      <c r="F138" s="3">
        <f>ROUND(D138*E138,2)</f>
        <v>0</v>
      </c>
    </row>
    <row r="140" spans="1:6" ht="42" customHeight="1">
      <c r="A140" s="1" t="s">
        <v>101</v>
      </c>
      <c r="B140" s="9" t="s">
        <v>110</v>
      </c>
      <c r="C140" s="3" t="s">
        <v>0</v>
      </c>
      <c r="D140" s="3">
        <v>3</v>
      </c>
      <c r="E140" s="353"/>
      <c r="F140" s="3">
        <f>ROUND(D140*E140,2)</f>
        <v>0</v>
      </c>
    </row>
    <row r="142" spans="1:6" ht="68.25" customHeight="1">
      <c r="A142" s="1" t="s">
        <v>102</v>
      </c>
      <c r="B142" s="9" t="s">
        <v>111</v>
      </c>
      <c r="C142" s="3" t="s">
        <v>9</v>
      </c>
      <c r="D142" s="3">
        <v>36</v>
      </c>
      <c r="E142" s="353"/>
      <c r="F142" s="3">
        <f>ROUND(D142*E142,2)</f>
        <v>0</v>
      </c>
    </row>
    <row r="144" spans="1:6" ht="81.75" customHeight="1">
      <c r="A144" s="1" t="s">
        <v>103</v>
      </c>
      <c r="B144" s="9" t="s">
        <v>112</v>
      </c>
      <c r="C144" s="3" t="s">
        <v>9</v>
      </c>
      <c r="D144" s="3">
        <v>36</v>
      </c>
      <c r="E144" s="353"/>
      <c r="F144" s="3">
        <f>ROUND(D144*E144,2)</f>
        <v>0</v>
      </c>
    </row>
    <row r="146" spans="1:6" ht="28.5" customHeight="1">
      <c r="A146" s="1" t="s">
        <v>104</v>
      </c>
      <c r="B146" s="9" t="s">
        <v>117</v>
      </c>
      <c r="C146" s="3" t="s">
        <v>9</v>
      </c>
      <c r="D146" s="3">
        <v>97.5</v>
      </c>
      <c r="E146" s="353"/>
      <c r="F146" s="3">
        <f>ROUND(D146*E146,2)</f>
        <v>0</v>
      </c>
    </row>
    <row r="148" spans="1:6" ht="42.75" customHeight="1">
      <c r="A148" s="1" t="s">
        <v>105</v>
      </c>
      <c r="B148" s="9" t="s">
        <v>113</v>
      </c>
      <c r="C148" s="3" t="s">
        <v>0</v>
      </c>
      <c r="D148" s="3">
        <v>1</v>
      </c>
      <c r="E148" s="353"/>
      <c r="F148" s="3">
        <f>ROUND(D148*E148,2)</f>
        <v>0</v>
      </c>
    </row>
    <row r="150" spans="1:6" ht="28.5" customHeight="1">
      <c r="A150" s="1" t="s">
        <v>106</v>
      </c>
      <c r="B150" s="9" t="s">
        <v>114</v>
      </c>
      <c r="C150" s="3" t="s">
        <v>58</v>
      </c>
      <c r="D150" s="3">
        <v>20</v>
      </c>
      <c r="E150" s="353"/>
      <c r="F150" s="3">
        <f>ROUND(D150*E150,2)</f>
        <v>0</v>
      </c>
    </row>
    <row r="151" spans="1:6">
      <c r="C151" s="3" t="s">
        <v>57</v>
      </c>
      <c r="D151" s="3">
        <v>20</v>
      </c>
      <c r="E151" s="353"/>
      <c r="F151" s="3">
        <f>ROUND(D151*E151,2)</f>
        <v>0</v>
      </c>
    </row>
    <row r="153" spans="1:6" ht="30.75" customHeight="1">
      <c r="A153" s="1" t="s">
        <v>107</v>
      </c>
      <c r="B153" s="9" t="s">
        <v>115</v>
      </c>
      <c r="C153" s="3" t="s">
        <v>0</v>
      </c>
      <c r="D153" s="3">
        <v>1</v>
      </c>
      <c r="E153" s="353"/>
      <c r="F153" s="3">
        <f>ROUND(D153*E153,2)</f>
        <v>0</v>
      </c>
    </row>
    <row r="155" spans="1:6" ht="59.25" customHeight="1">
      <c r="A155" s="1" t="s">
        <v>108</v>
      </c>
      <c r="B155" s="9" t="s">
        <v>116</v>
      </c>
      <c r="C155" s="3" t="s">
        <v>20</v>
      </c>
      <c r="D155" s="3">
        <v>1</v>
      </c>
      <c r="E155" s="353"/>
      <c r="F155" s="3">
        <f>ROUND(D155*E155,2)</f>
        <v>0</v>
      </c>
    </row>
    <row r="157" spans="1:6">
      <c r="B157" s="8" t="s">
        <v>109</v>
      </c>
      <c r="F157" s="11">
        <f>SUM(F124:F155)</f>
        <v>0</v>
      </c>
    </row>
  </sheetData>
  <mergeCells count="6">
    <mergeCell ref="B122:F122"/>
    <mergeCell ref="B59:F59"/>
    <mergeCell ref="B82:F82"/>
    <mergeCell ref="B104:F104"/>
    <mergeCell ref="B23:F23"/>
    <mergeCell ref="B29:F29"/>
  </mergeCells>
  <phoneticPr fontId="0" type="noConversion"/>
  <hyperlinks>
    <hyperlink ref="D8364" r:id="rId1" display="miha.kozelj@tse.si" xr:uid="{00000000-0004-0000-0100-000000000000}"/>
    <hyperlink ref="D3114" r:id="rId2" display="miha.kozelj@tse.si" xr:uid="{00000000-0004-0000-0100-000001000000}"/>
    <hyperlink ref="D1598" r:id="rId3" display="miha.kozelj@tse.si" xr:uid="{00000000-0004-0000-0100-000002000000}"/>
    <hyperlink ref="C8379" r:id="rId4" display="miha.kozelj@tse.si" xr:uid="{00000000-0004-0000-0100-000003000000}"/>
    <hyperlink ref="C3129" r:id="rId5" display="miha.kozelj@tse.si" xr:uid="{00000000-0004-0000-0100-000004000000}"/>
    <hyperlink ref="C1613" r:id="rId6" display="miha.kozelj@tse.si" xr:uid="{00000000-0004-0000-0100-000005000000}"/>
    <hyperlink ref="C8383" r:id="rId7" display="miha.kozelj@tse.si" xr:uid="{00000000-0004-0000-0100-000006000000}"/>
    <hyperlink ref="C3133" r:id="rId8" display="miha.kozelj@tse.si" xr:uid="{00000000-0004-0000-0100-000007000000}"/>
    <hyperlink ref="C1617" r:id="rId9" display="miha.kozelj@tse.si" xr:uid="{00000000-0004-0000-0100-000008000000}"/>
    <hyperlink ref="C8388" r:id="rId10" display="miha.kozelj@tse.si" xr:uid="{00000000-0004-0000-0100-000009000000}"/>
    <hyperlink ref="C3138" r:id="rId11" display="miha.kozelj@tse.si" xr:uid="{00000000-0004-0000-0100-00000A000000}"/>
    <hyperlink ref="C1622" r:id="rId12" display="miha.kozelj@tse.si" xr:uid="{00000000-0004-0000-0100-00000B000000}"/>
    <hyperlink ref="C8387" r:id="rId13" display="miha.kozelj@tse.si" xr:uid="{00000000-0004-0000-0100-00000C000000}"/>
    <hyperlink ref="C3137" r:id="rId14" display="miha.kozelj@tse.si" xr:uid="{00000000-0004-0000-0100-00000D000000}"/>
    <hyperlink ref="C1621" r:id="rId15" display="miha.kozelj@tse.si" xr:uid="{00000000-0004-0000-0100-00000E000000}"/>
    <hyperlink ref="C8389" r:id="rId16" display="miha.kozelj@tse.si" xr:uid="{00000000-0004-0000-0100-00000F000000}"/>
    <hyperlink ref="C3139" r:id="rId17" display="miha.kozelj@tse.si" xr:uid="{00000000-0004-0000-0100-000010000000}"/>
    <hyperlink ref="C1623" r:id="rId18" display="miha.kozelj@tse.si" xr:uid="{00000000-0004-0000-0100-000011000000}"/>
    <hyperlink ref="C8393" r:id="rId19" display="miha.kozelj@tse.si" xr:uid="{00000000-0004-0000-0100-000012000000}"/>
    <hyperlink ref="C3143" r:id="rId20" display="miha.kozelj@tse.si" xr:uid="{00000000-0004-0000-0100-000013000000}"/>
    <hyperlink ref="C1627" r:id="rId21" display="miha.kozelj@tse.si" xr:uid="{00000000-0004-0000-0100-000014000000}"/>
    <hyperlink ref="C8398" r:id="rId22" display="miha.kozelj@tse.si" xr:uid="{00000000-0004-0000-0100-000015000000}"/>
    <hyperlink ref="C3148" r:id="rId23" display="miha.kozelj@tse.si" xr:uid="{00000000-0004-0000-0100-000016000000}"/>
    <hyperlink ref="C1632" r:id="rId24" display="miha.kozelj@tse.si" xr:uid="{00000000-0004-0000-0100-000017000000}"/>
    <hyperlink ref="C8397" r:id="rId25" display="miha.kozelj@tse.si" xr:uid="{00000000-0004-0000-0100-000018000000}"/>
    <hyperlink ref="C3147" r:id="rId26" display="miha.kozelj@tse.si" xr:uid="{00000000-0004-0000-0100-000019000000}"/>
    <hyperlink ref="C1631" r:id="rId27" display="miha.kozelj@tse.si" xr:uid="{00000000-0004-0000-0100-00001A000000}"/>
    <hyperlink ref="C8396" r:id="rId28" display="miha.kozelj@tse.si" xr:uid="{00000000-0004-0000-0100-00001B000000}"/>
    <hyperlink ref="C3146" r:id="rId29" display="miha.kozelj@tse.si" xr:uid="{00000000-0004-0000-0100-00001C000000}"/>
    <hyperlink ref="C1630" r:id="rId30" display="miha.kozelj@tse.si" xr:uid="{00000000-0004-0000-0100-00001D000000}"/>
    <hyperlink ref="C8470" r:id="rId31" display="miha.kozelj@tse.si" xr:uid="{00000000-0004-0000-0100-00001E000000}"/>
    <hyperlink ref="C3220" r:id="rId32" display="miha.kozelj@tse.si" xr:uid="{00000000-0004-0000-0100-00001F000000}"/>
    <hyperlink ref="C1704" r:id="rId33" display="miha.kozelj@tse.si" xr:uid="{00000000-0004-0000-0100-000020000000}"/>
    <hyperlink ref="C8469" r:id="rId34" display="miha.kozelj@tse.si" xr:uid="{00000000-0004-0000-0100-000021000000}"/>
    <hyperlink ref="C3219" r:id="rId35" display="miha.kozelj@tse.si" xr:uid="{00000000-0004-0000-0100-000022000000}"/>
    <hyperlink ref="C1703" r:id="rId36" display="miha.kozelj@tse.si" xr:uid="{00000000-0004-0000-0100-000023000000}"/>
    <hyperlink ref="C8468" r:id="rId37" display="miha.kozelj@tse.si" xr:uid="{00000000-0004-0000-0100-000024000000}"/>
    <hyperlink ref="C3218" r:id="rId38" display="miha.kozelj@tse.si" xr:uid="{00000000-0004-0000-0100-000025000000}"/>
    <hyperlink ref="C1702" r:id="rId39" display="miha.kozelj@tse.si" xr:uid="{00000000-0004-0000-0100-000026000000}"/>
    <hyperlink ref="C8467" r:id="rId40" display="miha.kozelj@tse.si" xr:uid="{00000000-0004-0000-0100-000027000000}"/>
    <hyperlink ref="C3217" r:id="rId41" display="miha.kozelj@tse.si" xr:uid="{00000000-0004-0000-0100-000028000000}"/>
    <hyperlink ref="C1701" r:id="rId42" display="miha.kozelj@tse.si" xr:uid="{00000000-0004-0000-0100-000029000000}"/>
    <hyperlink ref="C8466" r:id="rId43" display="miha.kozelj@tse.si" xr:uid="{00000000-0004-0000-0100-00002A000000}"/>
    <hyperlink ref="C3216" r:id="rId44" display="miha.kozelj@tse.si" xr:uid="{00000000-0004-0000-0100-00002B000000}"/>
    <hyperlink ref="C1700" r:id="rId45" display="miha.kozelj@tse.si" xr:uid="{00000000-0004-0000-0100-00002C000000}"/>
    <hyperlink ref="C8463" r:id="rId46" display="miha.kozelj@tse.si" xr:uid="{00000000-0004-0000-0100-00002D000000}"/>
    <hyperlink ref="C3213" r:id="rId47" display="miha.kozelj@tse.si" xr:uid="{00000000-0004-0000-0100-00002E000000}"/>
    <hyperlink ref="C1697" r:id="rId48" display="miha.kozelj@tse.si" xr:uid="{00000000-0004-0000-0100-00002F000000}"/>
    <hyperlink ref="D7766" r:id="rId49" display="miha.kozelj@tse.si" xr:uid="{00000000-0004-0000-0100-000030000000}"/>
    <hyperlink ref="D2516" r:id="rId50" display="miha.kozelj@tse.si" xr:uid="{00000000-0004-0000-0100-000031000000}"/>
    <hyperlink ref="D1000" r:id="rId51" display="miha.kozelj@tse.si" xr:uid="{00000000-0004-0000-0100-000032000000}"/>
    <hyperlink ref="C7781" r:id="rId52" display="miha.kozelj@tse.si" xr:uid="{00000000-0004-0000-0100-000033000000}"/>
    <hyperlink ref="C2531" r:id="rId53" display="miha.kozelj@tse.si" xr:uid="{00000000-0004-0000-0100-000034000000}"/>
    <hyperlink ref="C1015" r:id="rId54" display="miha.kozelj@tse.si" xr:uid="{00000000-0004-0000-0100-000035000000}"/>
    <hyperlink ref="C7785" r:id="rId55" display="miha.kozelj@tse.si" xr:uid="{00000000-0004-0000-0100-000036000000}"/>
    <hyperlink ref="C2535" r:id="rId56" display="miha.kozelj@tse.si" xr:uid="{00000000-0004-0000-0100-000037000000}"/>
    <hyperlink ref="C1019" r:id="rId57" display="miha.kozelj@tse.si" xr:uid="{00000000-0004-0000-0100-000038000000}"/>
    <hyperlink ref="C7790" r:id="rId58" display="miha.kozelj@tse.si" xr:uid="{00000000-0004-0000-0100-000039000000}"/>
    <hyperlink ref="C1024" r:id="rId59" display="miha.kozelj@tse.si" xr:uid="{00000000-0004-0000-0100-00003A000000}"/>
    <hyperlink ref="C7789" r:id="rId60" display="miha.kozelj@tse.si" xr:uid="{00000000-0004-0000-0100-00003B000000}"/>
    <hyperlink ref="C2539" r:id="rId61" display="miha.kozelj@tse.si" xr:uid="{00000000-0004-0000-0100-00003C000000}"/>
    <hyperlink ref="C1023" r:id="rId62" display="miha.kozelj@tse.si" xr:uid="{00000000-0004-0000-0100-00003D000000}"/>
    <hyperlink ref="C7791" r:id="rId63" display="miha.kozelj@tse.si" xr:uid="{00000000-0004-0000-0100-00003E000000}"/>
    <hyperlink ref="C2541" r:id="rId64" display="miha.kozelj@tse.si" xr:uid="{00000000-0004-0000-0100-00003F000000}"/>
    <hyperlink ref="C1025" r:id="rId65" display="miha.kozelj@tse.si" xr:uid="{00000000-0004-0000-0100-000040000000}"/>
    <hyperlink ref="C7795" r:id="rId66" display="miha.kozelj@tse.si" xr:uid="{00000000-0004-0000-0100-000041000000}"/>
    <hyperlink ref="C1029" r:id="rId67" display="miha.kozelj@tse.si" xr:uid="{00000000-0004-0000-0100-000042000000}"/>
    <hyperlink ref="C7800" r:id="rId68" display="miha.kozelj@tse.si" xr:uid="{00000000-0004-0000-0100-000043000000}"/>
    <hyperlink ref="C2550" r:id="rId69" display="miha.kozelj@tse.si" xr:uid="{00000000-0004-0000-0100-000044000000}"/>
    <hyperlink ref="C1034" r:id="rId70" display="miha.kozelj@tse.si" xr:uid="{00000000-0004-0000-0100-000045000000}"/>
    <hyperlink ref="C7799" r:id="rId71" display="miha.kozelj@tse.si" xr:uid="{00000000-0004-0000-0100-000046000000}"/>
    <hyperlink ref="C2549" r:id="rId72" display="miha.kozelj@tse.si" xr:uid="{00000000-0004-0000-0100-000047000000}"/>
    <hyperlink ref="C1033" r:id="rId73" display="miha.kozelj@tse.si" xr:uid="{00000000-0004-0000-0100-000048000000}"/>
    <hyperlink ref="C7798" r:id="rId74" display="miha.kozelj@tse.si" xr:uid="{00000000-0004-0000-0100-000049000000}"/>
    <hyperlink ref="C2548" r:id="rId75" display="miha.kozelj@tse.si" xr:uid="{00000000-0004-0000-0100-00004A000000}"/>
    <hyperlink ref="C1032" r:id="rId76" display="miha.kozelj@tse.si" xr:uid="{00000000-0004-0000-0100-00004B000000}"/>
    <hyperlink ref="C7872" r:id="rId77" display="miha.kozelj@tse.si" xr:uid="{00000000-0004-0000-0100-00004C000000}"/>
    <hyperlink ref="C2622" r:id="rId78" display="miha.kozelj@tse.si" xr:uid="{00000000-0004-0000-0100-00004D000000}"/>
    <hyperlink ref="C1106" r:id="rId79" display="miha.kozelj@tse.si" xr:uid="{00000000-0004-0000-0100-00004E000000}"/>
    <hyperlink ref="C7871" r:id="rId80" display="miha.kozelj@tse.si" xr:uid="{00000000-0004-0000-0100-00004F000000}"/>
    <hyperlink ref="C2621" r:id="rId81" display="miha.kozelj@tse.si" xr:uid="{00000000-0004-0000-0100-000050000000}"/>
    <hyperlink ref="C1105" r:id="rId82" display="miha.kozelj@tse.si" xr:uid="{00000000-0004-0000-0100-000051000000}"/>
    <hyperlink ref="C7870" r:id="rId83" display="miha.kozelj@tse.si" xr:uid="{00000000-0004-0000-0100-000052000000}"/>
    <hyperlink ref="C2620" r:id="rId84" display="miha.kozelj@tse.si" xr:uid="{00000000-0004-0000-0100-000053000000}"/>
    <hyperlink ref="C1104" r:id="rId85" display="miha.kozelj@tse.si" xr:uid="{00000000-0004-0000-0100-000054000000}"/>
    <hyperlink ref="C7869" r:id="rId86" display="miha.kozelj@tse.si" xr:uid="{00000000-0004-0000-0100-000055000000}"/>
    <hyperlink ref="C2619" r:id="rId87" display="miha.kozelj@tse.si" xr:uid="{00000000-0004-0000-0100-000056000000}"/>
    <hyperlink ref="C1103" r:id="rId88" display="miha.kozelj@tse.si" xr:uid="{00000000-0004-0000-0100-000057000000}"/>
    <hyperlink ref="C7868" r:id="rId89" display="miha.kozelj@tse.si" xr:uid="{00000000-0004-0000-0100-000058000000}"/>
    <hyperlink ref="C2618" r:id="rId90" display="miha.kozelj@tse.si" xr:uid="{00000000-0004-0000-0100-000059000000}"/>
    <hyperlink ref="C1102" r:id="rId91" display="miha.kozelj@tse.si" xr:uid="{00000000-0004-0000-0100-00005A000000}"/>
    <hyperlink ref="C7865" r:id="rId92" display="miha.kozelj@tse.si" xr:uid="{00000000-0004-0000-0100-00005B000000}"/>
    <hyperlink ref="C2615" r:id="rId93" display="miha.kozelj@tse.si" xr:uid="{00000000-0004-0000-0100-00005C000000}"/>
    <hyperlink ref="C1099" r:id="rId94" display="miha.kozelj@tse.si" xr:uid="{00000000-0004-0000-0100-00005D000000}"/>
    <hyperlink ref="D7712" r:id="rId95" display="miha.kozelj@tse.si" xr:uid="{00000000-0004-0000-0100-00005E000000}"/>
    <hyperlink ref="D2462" r:id="rId96" display="miha.kozelj@tse.si" xr:uid="{00000000-0004-0000-0100-00005F000000}"/>
    <hyperlink ref="D946" r:id="rId97" display="miha.kozelj@tse.si" xr:uid="{00000000-0004-0000-0100-000060000000}"/>
    <hyperlink ref="C7727" r:id="rId98" display="miha.kozelj@tse.si" xr:uid="{00000000-0004-0000-0100-000061000000}"/>
    <hyperlink ref="C2477" r:id="rId99" display="miha.kozelj@tse.si" xr:uid="{00000000-0004-0000-0100-000062000000}"/>
    <hyperlink ref="C961" r:id="rId100" display="miha.kozelj@tse.si" xr:uid="{00000000-0004-0000-0100-000063000000}"/>
    <hyperlink ref="C7731" r:id="rId101" display="miha.kozelj@tse.si" xr:uid="{00000000-0004-0000-0100-000064000000}"/>
    <hyperlink ref="C2481" r:id="rId102" display="miha.kozelj@tse.si" xr:uid="{00000000-0004-0000-0100-000065000000}"/>
    <hyperlink ref="C965" r:id="rId103" display="miha.kozelj@tse.si" xr:uid="{00000000-0004-0000-0100-000066000000}"/>
    <hyperlink ref="C7736" r:id="rId104" display="miha.kozelj@tse.si" xr:uid="{00000000-0004-0000-0100-000067000000}"/>
    <hyperlink ref="C2486" r:id="rId105" display="miha.kozelj@tse.si" xr:uid="{00000000-0004-0000-0100-000068000000}"/>
    <hyperlink ref="C970" r:id="rId106" display="miha.kozelj@tse.si" xr:uid="{00000000-0004-0000-0100-000069000000}"/>
    <hyperlink ref="C7735" r:id="rId107" display="miha.kozelj@tse.si" xr:uid="{00000000-0004-0000-0100-00006A000000}"/>
    <hyperlink ref="C2485" r:id="rId108" display="miha.kozelj@tse.si" xr:uid="{00000000-0004-0000-0100-00006B000000}"/>
    <hyperlink ref="C969" r:id="rId109" display="miha.kozelj@tse.si" xr:uid="{00000000-0004-0000-0100-00006C000000}"/>
    <hyperlink ref="C7737" r:id="rId110" display="miha.kozelj@tse.si" xr:uid="{00000000-0004-0000-0100-00006D000000}"/>
    <hyperlink ref="C2487" r:id="rId111" display="miha.kozelj@tse.si" xr:uid="{00000000-0004-0000-0100-00006E000000}"/>
    <hyperlink ref="C971" r:id="rId112" display="miha.kozelj@tse.si" xr:uid="{00000000-0004-0000-0100-00006F000000}"/>
    <hyperlink ref="C7741" r:id="rId113" display="miha.kozelj@tse.si" xr:uid="{00000000-0004-0000-0100-000070000000}"/>
    <hyperlink ref="C2491" r:id="rId114" display="miha.kozelj@tse.si" xr:uid="{00000000-0004-0000-0100-000071000000}"/>
    <hyperlink ref="C975" r:id="rId115" display="miha.kozelj@tse.si" xr:uid="{00000000-0004-0000-0100-000072000000}"/>
    <hyperlink ref="C7746" r:id="rId116" display="miha.kozelj@tse.si" xr:uid="{00000000-0004-0000-0100-000073000000}"/>
    <hyperlink ref="C2496" r:id="rId117" display="miha.kozelj@tse.si" xr:uid="{00000000-0004-0000-0100-000074000000}"/>
    <hyperlink ref="C980" r:id="rId118" display="miha.kozelj@tse.si" xr:uid="{00000000-0004-0000-0100-000075000000}"/>
    <hyperlink ref="C7745" r:id="rId119" display="miha.kozelj@tse.si" xr:uid="{00000000-0004-0000-0100-000076000000}"/>
    <hyperlink ref="C2495" r:id="rId120" display="miha.kozelj@tse.si" xr:uid="{00000000-0004-0000-0100-000077000000}"/>
    <hyperlink ref="C979" r:id="rId121" display="miha.kozelj@tse.si" xr:uid="{00000000-0004-0000-0100-000078000000}"/>
    <hyperlink ref="C7744" r:id="rId122" display="miha.kozelj@tse.si" xr:uid="{00000000-0004-0000-0100-000079000000}"/>
    <hyperlink ref="C2494" r:id="rId123" display="miha.kozelj@tse.si" xr:uid="{00000000-0004-0000-0100-00007A000000}"/>
    <hyperlink ref="C978" r:id="rId124" display="miha.kozelj@tse.si" xr:uid="{00000000-0004-0000-0100-00007B000000}"/>
    <hyperlink ref="C7818" r:id="rId125" display="miha.kozelj@tse.si" xr:uid="{00000000-0004-0000-0100-00007C000000}"/>
    <hyperlink ref="C2568" r:id="rId126" display="miha.kozelj@tse.si" xr:uid="{00000000-0004-0000-0100-00007D000000}"/>
    <hyperlink ref="C1052" r:id="rId127" display="miha.kozelj@tse.si" xr:uid="{00000000-0004-0000-0100-00007E000000}"/>
    <hyperlink ref="C7817" r:id="rId128" display="miha.kozelj@tse.si" xr:uid="{00000000-0004-0000-0100-00007F000000}"/>
    <hyperlink ref="C2567" r:id="rId129" display="miha.kozelj@tse.si" xr:uid="{00000000-0004-0000-0100-000080000000}"/>
    <hyperlink ref="C1051" r:id="rId130" display="miha.kozelj@tse.si" xr:uid="{00000000-0004-0000-0100-000081000000}"/>
    <hyperlink ref="C7816" r:id="rId131" display="miha.kozelj@tse.si" xr:uid="{00000000-0004-0000-0100-000082000000}"/>
    <hyperlink ref="C2566" r:id="rId132" display="miha.kozelj@tse.si" xr:uid="{00000000-0004-0000-0100-000083000000}"/>
    <hyperlink ref="C1050" r:id="rId133" display="miha.kozelj@tse.si" xr:uid="{00000000-0004-0000-0100-000084000000}"/>
    <hyperlink ref="C7815" r:id="rId134" display="miha.kozelj@tse.si" xr:uid="{00000000-0004-0000-0100-000085000000}"/>
    <hyperlink ref="C2565" r:id="rId135" display="miha.kozelj@tse.si" xr:uid="{00000000-0004-0000-0100-000086000000}"/>
    <hyperlink ref="C1049" r:id="rId136" display="miha.kozelj@tse.si" xr:uid="{00000000-0004-0000-0100-000087000000}"/>
    <hyperlink ref="C7814" r:id="rId137" display="miha.kozelj@tse.si" xr:uid="{00000000-0004-0000-0100-000088000000}"/>
    <hyperlink ref="C2564" r:id="rId138" display="miha.kozelj@tse.si" xr:uid="{00000000-0004-0000-0100-000089000000}"/>
    <hyperlink ref="C1048" r:id="rId139" display="miha.kozelj@tse.si" xr:uid="{00000000-0004-0000-0100-00008A000000}"/>
    <hyperlink ref="C7811" r:id="rId140" display="miha.kozelj@tse.si" xr:uid="{00000000-0004-0000-0100-00008B000000}"/>
    <hyperlink ref="C2561" r:id="rId141" display="miha.kozelj@tse.si" xr:uid="{00000000-0004-0000-0100-00008C000000}"/>
    <hyperlink ref="C1045" r:id="rId142" display="miha.kozelj@tse.si" xr:uid="{00000000-0004-0000-0100-00008D000000}"/>
    <hyperlink ref="D8544" r:id="rId143" display="miha.kozelj@tse.si" xr:uid="{00000000-0004-0000-0100-00008E000000}"/>
    <hyperlink ref="D3294" r:id="rId144" display="miha.kozelj@tse.si" xr:uid="{00000000-0004-0000-0100-00008F000000}"/>
    <hyperlink ref="D1778" r:id="rId145" display="miha.kozelj@tse.si" xr:uid="{00000000-0004-0000-0100-000090000000}"/>
    <hyperlink ref="C8568" r:id="rId146" display="miha.kozelj@tse.si" xr:uid="{00000000-0004-0000-0100-000091000000}"/>
    <hyperlink ref="C3318" r:id="rId147" display="miha.kozelj@tse.si" xr:uid="{00000000-0004-0000-0100-000092000000}"/>
    <hyperlink ref="C1802" r:id="rId148" display="miha.kozelj@tse.si" xr:uid="{00000000-0004-0000-0100-000093000000}"/>
    <hyperlink ref="C8567" r:id="rId149" display="miha.kozelj@tse.si" xr:uid="{00000000-0004-0000-0100-000094000000}"/>
    <hyperlink ref="C3317" r:id="rId150" display="miha.kozelj@tse.si" xr:uid="{00000000-0004-0000-0100-000095000000}"/>
    <hyperlink ref="C1801" r:id="rId151" display="miha.kozelj@tse.si" xr:uid="{00000000-0004-0000-0100-000096000000}"/>
    <hyperlink ref="C8569" r:id="rId152" display="miha.kozelj@tse.si" xr:uid="{00000000-0004-0000-0100-000097000000}"/>
    <hyperlink ref="C3319" r:id="rId153" display="miha.kozelj@tse.si" xr:uid="{00000000-0004-0000-0100-000098000000}"/>
    <hyperlink ref="C1803" r:id="rId154" display="miha.kozelj@tse.si" xr:uid="{00000000-0004-0000-0100-000099000000}"/>
    <hyperlink ref="C8573" r:id="rId155" display="miha.kozelj@tse.si" xr:uid="{00000000-0004-0000-0100-00009A000000}"/>
    <hyperlink ref="C3323" r:id="rId156" display="miha.kozelj@tse.si" xr:uid="{00000000-0004-0000-0100-00009B000000}"/>
    <hyperlink ref="C1807" r:id="rId157" display="miha.kozelj@tse.si" xr:uid="{00000000-0004-0000-0100-00009C000000}"/>
    <hyperlink ref="C8577" r:id="rId158" display="miha.kozelj@tse.si" xr:uid="{00000000-0004-0000-0100-00009D000000}"/>
    <hyperlink ref="C3327" r:id="rId159" display="miha.kozelj@tse.si" xr:uid="{00000000-0004-0000-0100-00009E000000}"/>
    <hyperlink ref="C1811" r:id="rId160" display="miha.kozelj@tse.si" xr:uid="{00000000-0004-0000-0100-00009F000000}"/>
    <hyperlink ref="C8576" r:id="rId161" display="miha.kozelj@tse.si" xr:uid="{00000000-0004-0000-0100-0000A0000000}"/>
    <hyperlink ref="C3326" r:id="rId162" display="miha.kozelj@tse.si" xr:uid="{00000000-0004-0000-0100-0000A1000000}"/>
    <hyperlink ref="C1810" r:id="rId163" display="miha.kozelj@tse.si" xr:uid="{00000000-0004-0000-0100-0000A2000000}"/>
    <hyperlink ref="C8650" r:id="rId164" display="miha.kozelj@tse.si" xr:uid="{00000000-0004-0000-0100-0000A3000000}"/>
    <hyperlink ref="C3400" r:id="rId165" display="miha.kozelj@tse.si" xr:uid="{00000000-0004-0000-0100-0000A4000000}"/>
    <hyperlink ref="C1884" r:id="rId166" display="miha.kozelj@tse.si" xr:uid="{00000000-0004-0000-0100-0000A5000000}"/>
    <hyperlink ref="C8649" r:id="rId167" display="miha.kozelj@tse.si" xr:uid="{00000000-0004-0000-0100-0000A6000000}"/>
    <hyperlink ref="C3399" r:id="rId168" display="miha.kozelj@tse.si" xr:uid="{00000000-0004-0000-0100-0000A7000000}"/>
    <hyperlink ref="C1883" r:id="rId169" display="miha.kozelj@tse.si" xr:uid="{00000000-0004-0000-0100-0000A8000000}"/>
    <hyperlink ref="C8648" r:id="rId170" display="miha.kozelj@tse.si" xr:uid="{00000000-0004-0000-0100-0000A9000000}"/>
    <hyperlink ref="C3398" r:id="rId171" display="miha.kozelj@tse.si" xr:uid="{00000000-0004-0000-0100-0000AA000000}"/>
    <hyperlink ref="C1882" r:id="rId172" display="miha.kozelj@tse.si" xr:uid="{00000000-0004-0000-0100-0000AB000000}"/>
    <hyperlink ref="C8647" r:id="rId173" display="miha.kozelj@tse.si" xr:uid="{00000000-0004-0000-0100-0000AC000000}"/>
    <hyperlink ref="C3397" r:id="rId174" display="miha.kozelj@tse.si" xr:uid="{00000000-0004-0000-0100-0000AD000000}"/>
    <hyperlink ref="C1881" r:id="rId175" display="miha.kozelj@tse.si" xr:uid="{00000000-0004-0000-0100-0000AE000000}"/>
    <hyperlink ref="C8646" r:id="rId176" display="miha.kozelj@tse.si" xr:uid="{00000000-0004-0000-0100-0000AF000000}"/>
    <hyperlink ref="C3396" r:id="rId177" display="miha.kozelj@tse.si" xr:uid="{00000000-0004-0000-0100-0000B0000000}"/>
    <hyperlink ref="C1880" r:id="rId178" display="miha.kozelj@tse.si" xr:uid="{00000000-0004-0000-0100-0000B1000000}"/>
    <hyperlink ref="D7946" r:id="rId179" display="miha.kozelj@tse.si" xr:uid="{00000000-0004-0000-0100-0000B2000000}"/>
    <hyperlink ref="D2696" r:id="rId180" display="miha.kozelj@tse.si" xr:uid="{00000000-0004-0000-0100-0000B3000000}"/>
    <hyperlink ref="D1180" r:id="rId181" display="miha.kozelj@tse.si" xr:uid="{00000000-0004-0000-0100-0000B4000000}"/>
    <hyperlink ref="C7961" r:id="rId182" display="miha.kozelj@tse.si" xr:uid="{00000000-0004-0000-0100-0000B5000000}"/>
    <hyperlink ref="C2711" r:id="rId183" display="miha.kozelj@tse.si" xr:uid="{00000000-0004-0000-0100-0000B6000000}"/>
    <hyperlink ref="C1195" r:id="rId184" display="miha.kozelj@tse.si" xr:uid="{00000000-0004-0000-0100-0000B7000000}"/>
    <hyperlink ref="C7965" r:id="rId185" display="miha.kozelj@tse.si" xr:uid="{00000000-0004-0000-0100-0000B8000000}"/>
    <hyperlink ref="C2715" r:id="rId186" display="miha.kozelj@tse.si" xr:uid="{00000000-0004-0000-0100-0000B9000000}"/>
    <hyperlink ref="C1199" r:id="rId187" display="miha.kozelj@tse.si" xr:uid="{00000000-0004-0000-0100-0000BA000000}"/>
    <hyperlink ref="C7970" r:id="rId188" display="miha.kozelj@tse.si" xr:uid="{00000000-0004-0000-0100-0000BB000000}"/>
    <hyperlink ref="C2720" r:id="rId189" display="miha.kozelj@tse.si" xr:uid="{00000000-0004-0000-0100-0000BC000000}"/>
    <hyperlink ref="C1204" r:id="rId190" display="miha.kozelj@tse.si" xr:uid="{00000000-0004-0000-0100-0000BD000000}"/>
    <hyperlink ref="C7969" r:id="rId191" display="miha.kozelj@tse.si" xr:uid="{00000000-0004-0000-0100-0000BE000000}"/>
    <hyperlink ref="C2719" r:id="rId192" display="miha.kozelj@tse.si" xr:uid="{00000000-0004-0000-0100-0000BF000000}"/>
    <hyperlink ref="C1203" r:id="rId193" display="miha.kozelj@tse.si" xr:uid="{00000000-0004-0000-0100-0000C0000000}"/>
    <hyperlink ref="C7971" r:id="rId194" display="miha.kozelj@tse.si" xr:uid="{00000000-0004-0000-0100-0000C1000000}"/>
    <hyperlink ref="C2721" r:id="rId195" display="miha.kozelj@tse.si" xr:uid="{00000000-0004-0000-0100-0000C2000000}"/>
    <hyperlink ref="C1205" r:id="rId196" display="miha.kozelj@tse.si" xr:uid="{00000000-0004-0000-0100-0000C3000000}"/>
    <hyperlink ref="C7975" r:id="rId197" display="miha.kozelj@tse.si" xr:uid="{00000000-0004-0000-0100-0000C4000000}"/>
    <hyperlink ref="C2725" r:id="rId198" display="miha.kozelj@tse.si" xr:uid="{00000000-0004-0000-0100-0000C5000000}"/>
    <hyperlink ref="C1209" r:id="rId199" display="miha.kozelj@tse.si" xr:uid="{00000000-0004-0000-0100-0000C6000000}"/>
    <hyperlink ref="C7980" r:id="rId200" display="miha.kozelj@tse.si" xr:uid="{00000000-0004-0000-0100-0000C7000000}"/>
    <hyperlink ref="C2730" r:id="rId201" display="miha.kozelj@tse.si" xr:uid="{00000000-0004-0000-0100-0000C8000000}"/>
    <hyperlink ref="C1214" r:id="rId202" display="miha.kozelj@tse.si" xr:uid="{00000000-0004-0000-0100-0000C9000000}"/>
    <hyperlink ref="C7979" r:id="rId203" display="miha.kozelj@tse.si" xr:uid="{00000000-0004-0000-0100-0000CA000000}"/>
    <hyperlink ref="C2729" r:id="rId204" display="miha.kozelj@tse.si" xr:uid="{00000000-0004-0000-0100-0000CB000000}"/>
    <hyperlink ref="C1213" r:id="rId205" display="miha.kozelj@tse.si" xr:uid="{00000000-0004-0000-0100-0000CC000000}"/>
    <hyperlink ref="C7978" r:id="rId206" display="miha.kozelj@tse.si" xr:uid="{00000000-0004-0000-0100-0000CD000000}"/>
    <hyperlink ref="C2728" r:id="rId207" display="miha.kozelj@tse.si" xr:uid="{00000000-0004-0000-0100-0000CE000000}"/>
    <hyperlink ref="C1212" r:id="rId208" display="miha.kozelj@tse.si" xr:uid="{00000000-0004-0000-0100-0000CF000000}"/>
    <hyperlink ref="C8052" r:id="rId209" display="miha.kozelj@tse.si" xr:uid="{00000000-0004-0000-0100-0000D0000000}"/>
    <hyperlink ref="C2802" r:id="rId210" display="miha.kozelj@tse.si" xr:uid="{00000000-0004-0000-0100-0000D1000000}"/>
    <hyperlink ref="C1286" r:id="rId211" display="miha.kozelj@tse.si" xr:uid="{00000000-0004-0000-0100-0000D2000000}"/>
    <hyperlink ref="C8051" r:id="rId212" display="miha.kozelj@tse.si" xr:uid="{00000000-0004-0000-0100-0000D3000000}"/>
    <hyperlink ref="C2801" r:id="rId213" display="miha.kozelj@tse.si" xr:uid="{00000000-0004-0000-0100-0000D4000000}"/>
    <hyperlink ref="C1285" r:id="rId214" display="miha.kozelj@tse.si" xr:uid="{00000000-0004-0000-0100-0000D5000000}"/>
    <hyperlink ref="C8050" r:id="rId215" display="miha.kozelj@tse.si" xr:uid="{00000000-0004-0000-0100-0000D6000000}"/>
    <hyperlink ref="C2800" r:id="rId216" display="miha.kozelj@tse.si" xr:uid="{00000000-0004-0000-0100-0000D7000000}"/>
    <hyperlink ref="C1284" r:id="rId217" display="miha.kozelj@tse.si" xr:uid="{00000000-0004-0000-0100-0000D8000000}"/>
    <hyperlink ref="C8049" r:id="rId218" display="miha.kozelj@tse.si" xr:uid="{00000000-0004-0000-0100-0000D9000000}"/>
    <hyperlink ref="C2799" r:id="rId219" display="miha.kozelj@tse.si" xr:uid="{00000000-0004-0000-0100-0000DA000000}"/>
    <hyperlink ref="C1283" r:id="rId220" display="miha.kozelj@tse.si" xr:uid="{00000000-0004-0000-0100-0000DB000000}"/>
    <hyperlink ref="C8048" r:id="rId221" display="miha.kozelj@tse.si" xr:uid="{00000000-0004-0000-0100-0000DC000000}"/>
    <hyperlink ref="C2798" r:id="rId222" display="miha.kozelj@tse.si" xr:uid="{00000000-0004-0000-0100-0000DD000000}"/>
    <hyperlink ref="C1282" r:id="rId223" display="miha.kozelj@tse.si" xr:uid="{00000000-0004-0000-0100-0000DE000000}"/>
    <hyperlink ref="C8045" r:id="rId224" display="miha.kozelj@tse.si" xr:uid="{00000000-0004-0000-0100-0000DF000000}"/>
    <hyperlink ref="C2795" r:id="rId225" display="miha.kozelj@tse.si" xr:uid="{00000000-0004-0000-0100-0000E0000000}"/>
    <hyperlink ref="C1279" r:id="rId226" display="miha.kozelj@tse.si" xr:uid="{00000000-0004-0000-0100-0000E1000000}"/>
    <hyperlink ref="D7892" r:id="rId227" display="miha.kozelj@tse.si" xr:uid="{00000000-0004-0000-0100-0000E2000000}"/>
    <hyperlink ref="D2642" r:id="rId228" display="miha.kozelj@tse.si" xr:uid="{00000000-0004-0000-0100-0000E3000000}"/>
    <hyperlink ref="D1126" r:id="rId229" display="miha.kozelj@tse.si" xr:uid="{00000000-0004-0000-0100-0000E4000000}"/>
    <hyperlink ref="C7907" r:id="rId230" display="miha.kozelj@tse.si" xr:uid="{00000000-0004-0000-0100-0000E5000000}"/>
    <hyperlink ref="C2657" r:id="rId231" display="miha.kozelj@tse.si" xr:uid="{00000000-0004-0000-0100-0000E6000000}"/>
    <hyperlink ref="C1141" r:id="rId232" display="miha.kozelj@tse.si" xr:uid="{00000000-0004-0000-0100-0000E7000000}"/>
    <hyperlink ref="C7911" r:id="rId233" display="miha.kozelj@tse.si" xr:uid="{00000000-0004-0000-0100-0000E8000000}"/>
    <hyperlink ref="C2661" r:id="rId234" display="miha.kozelj@tse.si" xr:uid="{00000000-0004-0000-0100-0000E9000000}"/>
    <hyperlink ref="C1145" r:id="rId235" display="miha.kozelj@tse.si" xr:uid="{00000000-0004-0000-0100-0000EA000000}"/>
    <hyperlink ref="C7916" r:id="rId236" display="miha.kozelj@tse.si" xr:uid="{00000000-0004-0000-0100-0000EB000000}"/>
    <hyperlink ref="C2666" r:id="rId237" display="miha.kozelj@tse.si" xr:uid="{00000000-0004-0000-0100-0000EC000000}"/>
    <hyperlink ref="C1150" r:id="rId238" display="miha.kozelj@tse.si" xr:uid="{00000000-0004-0000-0100-0000ED000000}"/>
    <hyperlink ref="C7915" r:id="rId239" display="miha.kozelj@tse.si" xr:uid="{00000000-0004-0000-0100-0000EE000000}"/>
    <hyperlink ref="C2665" r:id="rId240" display="miha.kozelj@tse.si" xr:uid="{00000000-0004-0000-0100-0000EF000000}"/>
    <hyperlink ref="C1149" r:id="rId241" display="miha.kozelj@tse.si" xr:uid="{00000000-0004-0000-0100-0000F0000000}"/>
    <hyperlink ref="C7917" r:id="rId242" display="miha.kozelj@tse.si" xr:uid="{00000000-0004-0000-0100-0000F1000000}"/>
    <hyperlink ref="C2667" r:id="rId243" display="miha.kozelj@tse.si" xr:uid="{00000000-0004-0000-0100-0000F2000000}"/>
    <hyperlink ref="C1151" r:id="rId244" display="miha.kozelj@tse.si" xr:uid="{00000000-0004-0000-0100-0000F3000000}"/>
    <hyperlink ref="C7921" r:id="rId245" display="miha.kozelj@tse.si" xr:uid="{00000000-0004-0000-0100-0000F4000000}"/>
    <hyperlink ref="C2671" r:id="rId246" display="miha.kozelj@tse.si" xr:uid="{00000000-0004-0000-0100-0000F5000000}"/>
    <hyperlink ref="C1155" r:id="rId247" display="miha.kozelj@tse.si" xr:uid="{00000000-0004-0000-0100-0000F6000000}"/>
    <hyperlink ref="C7926" r:id="rId248" display="miha.kozelj@tse.si" xr:uid="{00000000-0004-0000-0100-0000F7000000}"/>
    <hyperlink ref="C2676" r:id="rId249" display="miha.kozelj@tse.si" xr:uid="{00000000-0004-0000-0100-0000F8000000}"/>
    <hyperlink ref="C1160" r:id="rId250" display="miha.kozelj@tse.si" xr:uid="{00000000-0004-0000-0100-0000F9000000}"/>
    <hyperlink ref="C7925" r:id="rId251" display="miha.kozelj@tse.si" xr:uid="{00000000-0004-0000-0100-0000FA000000}"/>
    <hyperlink ref="C2675" r:id="rId252" display="miha.kozelj@tse.si" xr:uid="{00000000-0004-0000-0100-0000FB000000}"/>
    <hyperlink ref="C1159" r:id="rId253" display="miha.kozelj@tse.si" xr:uid="{00000000-0004-0000-0100-0000FC000000}"/>
    <hyperlink ref="C7924" r:id="rId254" display="miha.kozelj@tse.si" xr:uid="{00000000-0004-0000-0100-0000FD000000}"/>
    <hyperlink ref="C2674" r:id="rId255" display="miha.kozelj@tse.si" xr:uid="{00000000-0004-0000-0100-0000FE000000}"/>
    <hyperlink ref="C1158" r:id="rId256" display="miha.kozelj@tse.si" xr:uid="{00000000-0004-0000-0100-0000FF000000}"/>
    <hyperlink ref="C7998" r:id="rId257" display="miha.kozelj@tse.si" xr:uid="{00000000-0004-0000-0100-000000010000}"/>
    <hyperlink ref="C2748" r:id="rId258" display="miha.kozelj@tse.si" xr:uid="{00000000-0004-0000-0100-000001010000}"/>
    <hyperlink ref="C1232" r:id="rId259" display="miha.kozelj@tse.si" xr:uid="{00000000-0004-0000-0100-000002010000}"/>
    <hyperlink ref="C7997" r:id="rId260" display="miha.kozelj@tse.si" xr:uid="{00000000-0004-0000-0100-000003010000}"/>
    <hyperlink ref="C2747" r:id="rId261" display="miha.kozelj@tse.si" xr:uid="{00000000-0004-0000-0100-000004010000}"/>
    <hyperlink ref="C1231" r:id="rId262" display="miha.kozelj@tse.si" xr:uid="{00000000-0004-0000-0100-000005010000}"/>
    <hyperlink ref="C7996" r:id="rId263" display="miha.kozelj@tse.si" xr:uid="{00000000-0004-0000-0100-000006010000}"/>
    <hyperlink ref="C2746" r:id="rId264" display="miha.kozelj@tse.si" xr:uid="{00000000-0004-0000-0100-000007010000}"/>
    <hyperlink ref="C1230" r:id="rId265" display="miha.kozelj@tse.si" xr:uid="{00000000-0004-0000-0100-000008010000}"/>
    <hyperlink ref="C7995" r:id="rId266" display="miha.kozelj@tse.si" xr:uid="{00000000-0004-0000-0100-000009010000}"/>
    <hyperlink ref="C2745" r:id="rId267" display="miha.kozelj@tse.si" xr:uid="{00000000-0004-0000-0100-00000A010000}"/>
    <hyperlink ref="C1229" r:id="rId268" display="miha.kozelj@tse.si" xr:uid="{00000000-0004-0000-0100-00000B010000}"/>
    <hyperlink ref="C7994" r:id="rId269" display="miha.kozelj@tse.si" xr:uid="{00000000-0004-0000-0100-00000C010000}"/>
    <hyperlink ref="C2744" r:id="rId270" display="miha.kozelj@tse.si" xr:uid="{00000000-0004-0000-0100-00000D010000}"/>
    <hyperlink ref="C1228" r:id="rId271" display="miha.kozelj@tse.si" xr:uid="{00000000-0004-0000-0100-00000E010000}"/>
    <hyperlink ref="C7991" r:id="rId272" display="miha.kozelj@tse.si" xr:uid="{00000000-0004-0000-0100-00000F010000}"/>
    <hyperlink ref="C2741" r:id="rId273" display="miha.kozelj@tse.si" xr:uid="{00000000-0004-0000-0100-000010010000}"/>
    <hyperlink ref="C1225" r:id="rId274" display="miha.kozelj@tse.si" xr:uid="{00000000-0004-0000-0100-000011010000}"/>
    <hyperlink ref="D9182" r:id="rId275" display="miha.kozelj@tse.si" xr:uid="{00000000-0004-0000-0100-000012010000}"/>
    <hyperlink ref="D3932" r:id="rId276" display="miha.kozelj@tse.si" xr:uid="{00000000-0004-0000-0100-000013010000}"/>
    <hyperlink ref="D2416" r:id="rId277" display="miha.kozelj@tse.si" xr:uid="{00000000-0004-0000-0100-000014010000}"/>
    <hyperlink ref="C9197" r:id="rId278" display="miha.kozelj@tse.si" xr:uid="{00000000-0004-0000-0100-000015010000}"/>
    <hyperlink ref="C3947" r:id="rId279" display="miha.kozelj@tse.si" xr:uid="{00000000-0004-0000-0100-000016010000}"/>
    <hyperlink ref="C2431" r:id="rId280" display="miha.kozelj@tse.si" xr:uid="{00000000-0004-0000-0100-000017010000}"/>
    <hyperlink ref="C9201" r:id="rId281" display="miha.kozelj@tse.si" xr:uid="{00000000-0004-0000-0100-000018010000}"/>
    <hyperlink ref="C3951" r:id="rId282" display="miha.kozelj@tse.si" xr:uid="{00000000-0004-0000-0100-000019010000}"/>
    <hyperlink ref="C2435" r:id="rId283" display="miha.kozelj@tse.si" xr:uid="{00000000-0004-0000-0100-00001A010000}"/>
    <hyperlink ref="C9206" r:id="rId284" display="miha.kozelj@tse.si" xr:uid="{00000000-0004-0000-0100-00001B010000}"/>
    <hyperlink ref="C3956" r:id="rId285" display="miha.kozelj@tse.si" xr:uid="{00000000-0004-0000-0100-00001C010000}"/>
    <hyperlink ref="C2440" r:id="rId286" display="miha.kozelj@tse.si" xr:uid="{00000000-0004-0000-0100-00001D010000}"/>
    <hyperlink ref="C9205" r:id="rId287" display="miha.kozelj@tse.si" xr:uid="{00000000-0004-0000-0100-00001E010000}"/>
    <hyperlink ref="C3955" r:id="rId288" display="miha.kozelj@tse.si" xr:uid="{00000000-0004-0000-0100-00001F010000}"/>
    <hyperlink ref="C2439" r:id="rId289" display="miha.kozelj@tse.si" xr:uid="{00000000-0004-0000-0100-000020010000}"/>
    <hyperlink ref="C9207" r:id="rId290" display="miha.kozelj@tse.si" xr:uid="{00000000-0004-0000-0100-000021010000}"/>
    <hyperlink ref="C3957" r:id="rId291" display="miha.kozelj@tse.si" xr:uid="{00000000-0004-0000-0100-000022010000}"/>
    <hyperlink ref="C2441" r:id="rId292" display="miha.kozelj@tse.si" xr:uid="{00000000-0004-0000-0100-000023010000}"/>
    <hyperlink ref="C9211" r:id="rId293" display="miha.kozelj@tse.si" xr:uid="{00000000-0004-0000-0100-000024010000}"/>
    <hyperlink ref="C3961" r:id="rId294" display="miha.kozelj@tse.si" xr:uid="{00000000-0004-0000-0100-000025010000}"/>
    <hyperlink ref="C2445" r:id="rId295" display="miha.kozelj@tse.si" xr:uid="{00000000-0004-0000-0100-000026010000}"/>
    <hyperlink ref="C9216" r:id="rId296" display="miha.kozelj@tse.si" xr:uid="{00000000-0004-0000-0100-000027010000}"/>
    <hyperlink ref="C3966" r:id="rId297" display="miha.kozelj@tse.si" xr:uid="{00000000-0004-0000-0100-000028010000}"/>
    <hyperlink ref="C2450" r:id="rId298" display="miha.kozelj@tse.si" xr:uid="{00000000-0004-0000-0100-000029010000}"/>
    <hyperlink ref="C9215" r:id="rId299" display="miha.kozelj@tse.si" xr:uid="{00000000-0004-0000-0100-00002A010000}"/>
    <hyperlink ref="C3965" r:id="rId300" display="miha.kozelj@tse.si" xr:uid="{00000000-0004-0000-0100-00002B010000}"/>
    <hyperlink ref="C2449" r:id="rId301" display="miha.kozelj@tse.si" xr:uid="{00000000-0004-0000-0100-00002C010000}"/>
    <hyperlink ref="C9214" r:id="rId302" display="miha.kozelj@tse.si" xr:uid="{00000000-0004-0000-0100-00002D010000}"/>
    <hyperlink ref="C3964" r:id="rId303" display="miha.kozelj@tse.si" xr:uid="{00000000-0004-0000-0100-00002E010000}"/>
    <hyperlink ref="C2448" r:id="rId304" display="miha.kozelj@tse.si" xr:uid="{00000000-0004-0000-0100-00002F010000}"/>
    <hyperlink ref="C9288" r:id="rId305" display="miha.kozelj@tse.si" xr:uid="{00000000-0004-0000-0100-000030010000}"/>
    <hyperlink ref="C4038" r:id="rId306" display="miha.kozelj@tse.si" xr:uid="{00000000-0004-0000-0100-000031010000}"/>
    <hyperlink ref="C2522" r:id="rId307" display="miha.kozelj@tse.si" xr:uid="{00000000-0004-0000-0100-000032010000}"/>
    <hyperlink ref="C9287" r:id="rId308" display="miha.kozelj@tse.si" xr:uid="{00000000-0004-0000-0100-000033010000}"/>
    <hyperlink ref="C4037" r:id="rId309" display="miha.kozelj@tse.si" xr:uid="{00000000-0004-0000-0100-000034010000}"/>
    <hyperlink ref="C2521" r:id="rId310" display="miha.kozelj@tse.si" xr:uid="{00000000-0004-0000-0100-000035010000}"/>
    <hyperlink ref="C9286" r:id="rId311" display="miha.kozelj@tse.si" xr:uid="{00000000-0004-0000-0100-000036010000}"/>
    <hyperlink ref="C4036" r:id="rId312" display="miha.kozelj@tse.si" xr:uid="{00000000-0004-0000-0100-000037010000}"/>
    <hyperlink ref="C2520" r:id="rId313" display="miha.kozelj@tse.si" xr:uid="{00000000-0004-0000-0100-000038010000}"/>
    <hyperlink ref="C9285" r:id="rId314" display="miha.kozelj@tse.si" xr:uid="{00000000-0004-0000-0100-000039010000}"/>
    <hyperlink ref="C4035" r:id="rId315" display="miha.kozelj@tse.si" xr:uid="{00000000-0004-0000-0100-00003A010000}"/>
    <hyperlink ref="C2519" r:id="rId316" display="miha.kozelj@tse.si" xr:uid="{00000000-0004-0000-0100-00003B010000}"/>
    <hyperlink ref="C9284" r:id="rId317" display="miha.kozelj@tse.si" xr:uid="{00000000-0004-0000-0100-00003C010000}"/>
    <hyperlink ref="C4034" r:id="rId318" display="miha.kozelj@tse.si" xr:uid="{00000000-0004-0000-0100-00003D010000}"/>
    <hyperlink ref="C2518" r:id="rId319" display="miha.kozelj@tse.si" xr:uid="{00000000-0004-0000-0100-00003E010000}"/>
    <hyperlink ref="C9281" r:id="rId320" display="miha.kozelj@tse.si" xr:uid="{00000000-0004-0000-0100-00003F010000}"/>
    <hyperlink ref="C4031" r:id="rId321" display="miha.kozelj@tse.si" xr:uid="{00000000-0004-0000-0100-000040010000}"/>
    <hyperlink ref="C2515" r:id="rId322" display="miha.kozelj@tse.si" xr:uid="{00000000-0004-0000-0100-000041010000}"/>
    <hyperlink ref="D8584" r:id="rId323" display="miha.kozelj@tse.si" xr:uid="{00000000-0004-0000-0100-000042010000}"/>
    <hyperlink ref="D3334" r:id="rId324" display="miha.kozelj@tse.si" xr:uid="{00000000-0004-0000-0100-000043010000}"/>
    <hyperlink ref="D1818" r:id="rId325" display="miha.kozelj@tse.si" xr:uid="{00000000-0004-0000-0100-000044010000}"/>
    <hyperlink ref="C8599" r:id="rId326" display="miha.kozelj@tse.si" xr:uid="{00000000-0004-0000-0100-000045010000}"/>
    <hyperlink ref="C3349" r:id="rId327" display="miha.kozelj@tse.si" xr:uid="{00000000-0004-0000-0100-000046010000}"/>
    <hyperlink ref="C1833" r:id="rId328" display="miha.kozelj@tse.si" xr:uid="{00000000-0004-0000-0100-000047010000}"/>
    <hyperlink ref="C8603" r:id="rId329" display="miha.kozelj@tse.si" xr:uid="{00000000-0004-0000-0100-000048010000}"/>
    <hyperlink ref="C3353" r:id="rId330" display="miha.kozelj@tse.si" xr:uid="{00000000-0004-0000-0100-000049010000}"/>
    <hyperlink ref="C1837" r:id="rId331" display="miha.kozelj@tse.si" xr:uid="{00000000-0004-0000-0100-00004A010000}"/>
    <hyperlink ref="C8608" r:id="rId332" display="miha.kozelj@tse.si" xr:uid="{00000000-0004-0000-0100-00004B010000}"/>
    <hyperlink ref="C3358" r:id="rId333" display="miha.kozelj@tse.si" xr:uid="{00000000-0004-0000-0100-00004C010000}"/>
    <hyperlink ref="C1842" r:id="rId334" display="miha.kozelj@tse.si" xr:uid="{00000000-0004-0000-0100-00004D010000}"/>
    <hyperlink ref="C8607" r:id="rId335" display="miha.kozelj@tse.si" xr:uid="{00000000-0004-0000-0100-00004E010000}"/>
    <hyperlink ref="C3357" r:id="rId336" display="miha.kozelj@tse.si" xr:uid="{00000000-0004-0000-0100-00004F010000}"/>
    <hyperlink ref="C1841" r:id="rId337" display="miha.kozelj@tse.si" xr:uid="{00000000-0004-0000-0100-000050010000}"/>
    <hyperlink ref="C8609" r:id="rId338" display="miha.kozelj@tse.si" xr:uid="{00000000-0004-0000-0100-000051010000}"/>
    <hyperlink ref="C3359" r:id="rId339" display="miha.kozelj@tse.si" xr:uid="{00000000-0004-0000-0100-000052010000}"/>
    <hyperlink ref="C1843" r:id="rId340" display="miha.kozelj@tse.si" xr:uid="{00000000-0004-0000-0100-000053010000}"/>
    <hyperlink ref="C8613" r:id="rId341" display="miha.kozelj@tse.si" xr:uid="{00000000-0004-0000-0100-000054010000}"/>
    <hyperlink ref="C3363" r:id="rId342" display="miha.kozelj@tse.si" xr:uid="{00000000-0004-0000-0100-000055010000}"/>
    <hyperlink ref="C1847" r:id="rId343" display="miha.kozelj@tse.si" xr:uid="{00000000-0004-0000-0100-000056010000}"/>
    <hyperlink ref="C8618" r:id="rId344" display="miha.kozelj@tse.si" xr:uid="{00000000-0004-0000-0100-000057010000}"/>
    <hyperlink ref="C3368" r:id="rId345" display="miha.kozelj@tse.si" xr:uid="{00000000-0004-0000-0100-000058010000}"/>
    <hyperlink ref="C1852" r:id="rId346" display="miha.kozelj@tse.si" xr:uid="{00000000-0004-0000-0100-000059010000}"/>
    <hyperlink ref="C8617" r:id="rId347" display="miha.kozelj@tse.si" xr:uid="{00000000-0004-0000-0100-00005A010000}"/>
    <hyperlink ref="C3367" r:id="rId348" display="miha.kozelj@tse.si" xr:uid="{00000000-0004-0000-0100-00005B010000}"/>
    <hyperlink ref="C1851" r:id="rId349" display="miha.kozelj@tse.si" xr:uid="{00000000-0004-0000-0100-00005C010000}"/>
    <hyperlink ref="C8616" r:id="rId350" display="miha.kozelj@tse.si" xr:uid="{00000000-0004-0000-0100-00005D010000}"/>
    <hyperlink ref="C3366" r:id="rId351" display="miha.kozelj@tse.si" xr:uid="{00000000-0004-0000-0100-00005E010000}"/>
    <hyperlink ref="C1850" r:id="rId352" display="miha.kozelj@tse.si" xr:uid="{00000000-0004-0000-0100-00005F010000}"/>
    <hyperlink ref="C8690" r:id="rId353" display="miha.kozelj@tse.si" xr:uid="{00000000-0004-0000-0100-000060010000}"/>
    <hyperlink ref="C3440" r:id="rId354" display="miha.kozelj@tse.si" xr:uid="{00000000-0004-0000-0100-000061010000}"/>
    <hyperlink ref="C1924" r:id="rId355" display="miha.kozelj@tse.si" xr:uid="{00000000-0004-0000-0100-000062010000}"/>
    <hyperlink ref="C8689" r:id="rId356" display="miha.kozelj@tse.si" xr:uid="{00000000-0004-0000-0100-000063010000}"/>
    <hyperlink ref="C3439" r:id="rId357" display="miha.kozelj@tse.si" xr:uid="{00000000-0004-0000-0100-000064010000}"/>
    <hyperlink ref="C1923" r:id="rId358" display="miha.kozelj@tse.si" xr:uid="{00000000-0004-0000-0100-000065010000}"/>
    <hyperlink ref="C8688" r:id="rId359" display="miha.kozelj@tse.si" xr:uid="{00000000-0004-0000-0100-000066010000}"/>
    <hyperlink ref="C3438" r:id="rId360" display="miha.kozelj@tse.si" xr:uid="{00000000-0004-0000-0100-000067010000}"/>
    <hyperlink ref="C1922" r:id="rId361" display="miha.kozelj@tse.si" xr:uid="{00000000-0004-0000-0100-000068010000}"/>
    <hyperlink ref="C8687" r:id="rId362" display="miha.kozelj@tse.si" xr:uid="{00000000-0004-0000-0100-000069010000}"/>
    <hyperlink ref="C3437" r:id="rId363" display="miha.kozelj@tse.si" xr:uid="{00000000-0004-0000-0100-00006A010000}"/>
    <hyperlink ref="C1921" r:id="rId364" display="miha.kozelj@tse.si" xr:uid="{00000000-0004-0000-0100-00006B010000}"/>
    <hyperlink ref="C8686" r:id="rId365" display="miha.kozelj@tse.si" xr:uid="{00000000-0004-0000-0100-00006C010000}"/>
    <hyperlink ref="C3436" r:id="rId366" display="miha.kozelj@tse.si" xr:uid="{00000000-0004-0000-0100-00006D010000}"/>
    <hyperlink ref="C1920" r:id="rId367" display="miha.kozelj@tse.si" xr:uid="{00000000-0004-0000-0100-00006E010000}"/>
    <hyperlink ref="C8683" r:id="rId368" display="miha.kozelj@tse.si" xr:uid="{00000000-0004-0000-0100-00006F010000}"/>
    <hyperlink ref="C3433" r:id="rId369" display="miha.kozelj@tse.si" xr:uid="{00000000-0004-0000-0100-000070010000}"/>
    <hyperlink ref="C1917" r:id="rId370" display="miha.kozelj@tse.si" xr:uid="{00000000-0004-0000-0100-000071010000}"/>
    <hyperlink ref="D8530" r:id="rId371" display="miha.kozelj@tse.si" xr:uid="{00000000-0004-0000-0100-000072010000}"/>
    <hyperlink ref="D3280" r:id="rId372" display="miha.kozelj@tse.si" xr:uid="{00000000-0004-0000-0100-000073010000}"/>
    <hyperlink ref="D1764" r:id="rId373" display="miha.kozelj@tse.si" xr:uid="{00000000-0004-0000-0100-000074010000}"/>
    <hyperlink ref="C8545" r:id="rId374" display="miha.kozelj@tse.si" xr:uid="{00000000-0004-0000-0100-000075010000}"/>
    <hyperlink ref="C3295" r:id="rId375" display="miha.kozelj@tse.si" xr:uid="{00000000-0004-0000-0100-000076010000}"/>
    <hyperlink ref="C1779" r:id="rId376" display="miha.kozelj@tse.si" xr:uid="{00000000-0004-0000-0100-000077010000}"/>
    <hyperlink ref="C8549" r:id="rId377" display="miha.kozelj@tse.si" xr:uid="{00000000-0004-0000-0100-000078010000}"/>
    <hyperlink ref="C3299" r:id="rId378" display="miha.kozelj@tse.si" xr:uid="{00000000-0004-0000-0100-000079010000}"/>
    <hyperlink ref="C1783" r:id="rId379" display="miha.kozelj@tse.si" xr:uid="{00000000-0004-0000-0100-00007A010000}"/>
    <hyperlink ref="C8554" r:id="rId380" display="miha.kozelj@tse.si" xr:uid="{00000000-0004-0000-0100-00007B010000}"/>
    <hyperlink ref="C3304" r:id="rId381" display="miha.kozelj@tse.si" xr:uid="{00000000-0004-0000-0100-00007C010000}"/>
    <hyperlink ref="C1788" r:id="rId382" display="miha.kozelj@tse.si" xr:uid="{00000000-0004-0000-0100-00007D010000}"/>
    <hyperlink ref="C8553" r:id="rId383" display="miha.kozelj@tse.si" xr:uid="{00000000-0004-0000-0100-00007E010000}"/>
    <hyperlink ref="C3303" r:id="rId384" display="miha.kozelj@tse.si" xr:uid="{00000000-0004-0000-0100-00007F010000}"/>
    <hyperlink ref="C1787" r:id="rId385" display="miha.kozelj@tse.si" xr:uid="{00000000-0004-0000-0100-000080010000}"/>
    <hyperlink ref="C8555" r:id="rId386" display="miha.kozelj@tse.si" xr:uid="{00000000-0004-0000-0100-000081010000}"/>
    <hyperlink ref="C3305" r:id="rId387" display="miha.kozelj@tse.si" xr:uid="{00000000-0004-0000-0100-000082010000}"/>
    <hyperlink ref="C1789" r:id="rId388" display="miha.kozelj@tse.si" xr:uid="{00000000-0004-0000-0100-000083010000}"/>
    <hyperlink ref="C8559" r:id="rId389" display="miha.kozelj@tse.si" xr:uid="{00000000-0004-0000-0100-000084010000}"/>
    <hyperlink ref="C3309" r:id="rId390" display="miha.kozelj@tse.si" xr:uid="{00000000-0004-0000-0100-000085010000}"/>
    <hyperlink ref="C1793" r:id="rId391" display="miha.kozelj@tse.si" xr:uid="{00000000-0004-0000-0100-000086010000}"/>
    <hyperlink ref="C8564" r:id="rId392" display="miha.kozelj@tse.si" xr:uid="{00000000-0004-0000-0100-000087010000}"/>
    <hyperlink ref="C3314" r:id="rId393" display="miha.kozelj@tse.si" xr:uid="{00000000-0004-0000-0100-000088010000}"/>
    <hyperlink ref="C1798" r:id="rId394" display="miha.kozelj@tse.si" xr:uid="{00000000-0004-0000-0100-000089010000}"/>
    <hyperlink ref="C8563" r:id="rId395" display="miha.kozelj@tse.si" xr:uid="{00000000-0004-0000-0100-00008A010000}"/>
    <hyperlink ref="C3313" r:id="rId396" display="miha.kozelj@tse.si" xr:uid="{00000000-0004-0000-0100-00008B010000}"/>
    <hyperlink ref="C1797" r:id="rId397" display="miha.kozelj@tse.si" xr:uid="{00000000-0004-0000-0100-00008C010000}"/>
    <hyperlink ref="C8562" r:id="rId398" display="miha.kozelj@tse.si" xr:uid="{00000000-0004-0000-0100-00008D010000}"/>
    <hyperlink ref="C3312" r:id="rId399" display="miha.kozelj@tse.si" xr:uid="{00000000-0004-0000-0100-00008E010000}"/>
    <hyperlink ref="C1796" r:id="rId400" display="miha.kozelj@tse.si" xr:uid="{00000000-0004-0000-0100-00008F010000}"/>
    <hyperlink ref="C8636" r:id="rId401" display="miha.kozelj@tse.si" xr:uid="{00000000-0004-0000-0100-000090010000}"/>
    <hyperlink ref="C3386" r:id="rId402" display="miha.kozelj@tse.si" xr:uid="{00000000-0004-0000-0100-000091010000}"/>
    <hyperlink ref="C1870" r:id="rId403" display="miha.kozelj@tse.si" xr:uid="{00000000-0004-0000-0100-000092010000}"/>
    <hyperlink ref="C8635" r:id="rId404" display="miha.kozelj@tse.si" xr:uid="{00000000-0004-0000-0100-000093010000}"/>
    <hyperlink ref="C3385" r:id="rId405" display="miha.kozelj@tse.si" xr:uid="{00000000-0004-0000-0100-000094010000}"/>
    <hyperlink ref="C1869" r:id="rId406" display="miha.kozelj@tse.si" xr:uid="{00000000-0004-0000-0100-000095010000}"/>
    <hyperlink ref="C8629" r:id="rId407" display="miha.kozelj@tse.si" xr:uid="{00000000-0004-0000-0100-000096010000}"/>
    <hyperlink ref="C3379" r:id="rId408" display="miha.kozelj@tse.si" xr:uid="{00000000-0004-0000-0100-000097010000}"/>
    <hyperlink ref="C1863" r:id="rId409" display="miha.kozelj@tse.si" xr:uid="{00000000-0004-0000-0100-000098010000}"/>
    <hyperlink ref="D9207" r:id="rId410" display="miha.kozelj@tse.si" xr:uid="{00000000-0004-0000-0100-000099010000}"/>
    <hyperlink ref="D3957" r:id="rId411" display="miha.kozelj@tse.si" xr:uid="{00000000-0004-0000-0100-00009A010000}"/>
    <hyperlink ref="D2441" r:id="rId412" display="miha.kozelj@tse.si" xr:uid="{00000000-0004-0000-0100-00009B010000}"/>
    <hyperlink ref="C9222" r:id="rId413" display="miha.kozelj@tse.si" xr:uid="{00000000-0004-0000-0100-00009C010000}"/>
    <hyperlink ref="C3972" r:id="rId414" display="miha.kozelj@tse.si" xr:uid="{00000000-0004-0000-0100-00009D010000}"/>
    <hyperlink ref="C2456" r:id="rId415" display="miha.kozelj@tse.si" xr:uid="{00000000-0004-0000-0100-00009E010000}"/>
    <hyperlink ref="C9226" r:id="rId416" display="miha.kozelj@tse.si" xr:uid="{00000000-0004-0000-0100-00009F010000}"/>
    <hyperlink ref="C3976" r:id="rId417" display="miha.kozelj@tse.si" xr:uid="{00000000-0004-0000-0100-0000A0010000}"/>
    <hyperlink ref="C2460" r:id="rId418" display="miha.kozelj@tse.si" xr:uid="{00000000-0004-0000-0100-0000A1010000}"/>
    <hyperlink ref="C9231" r:id="rId419" display="miha.kozelj@tse.si" xr:uid="{00000000-0004-0000-0100-0000A2010000}"/>
    <hyperlink ref="C3981" r:id="rId420" display="miha.kozelj@tse.si" xr:uid="{00000000-0004-0000-0100-0000A3010000}"/>
    <hyperlink ref="C2465" r:id="rId421" display="miha.kozelj@tse.si" xr:uid="{00000000-0004-0000-0100-0000A4010000}"/>
    <hyperlink ref="C9230" r:id="rId422" display="miha.kozelj@tse.si" xr:uid="{00000000-0004-0000-0100-0000A5010000}"/>
    <hyperlink ref="C3980" r:id="rId423" display="miha.kozelj@tse.si" xr:uid="{00000000-0004-0000-0100-0000A6010000}"/>
    <hyperlink ref="C2464" r:id="rId424" display="miha.kozelj@tse.si" xr:uid="{00000000-0004-0000-0100-0000A7010000}"/>
    <hyperlink ref="C9232" r:id="rId425" display="miha.kozelj@tse.si" xr:uid="{00000000-0004-0000-0100-0000A8010000}"/>
    <hyperlink ref="C3982" r:id="rId426" display="miha.kozelj@tse.si" xr:uid="{00000000-0004-0000-0100-0000A9010000}"/>
    <hyperlink ref="C2466" r:id="rId427" display="miha.kozelj@tse.si" xr:uid="{00000000-0004-0000-0100-0000AA010000}"/>
    <hyperlink ref="C9236" r:id="rId428" display="miha.kozelj@tse.si" xr:uid="{00000000-0004-0000-0100-0000AB010000}"/>
    <hyperlink ref="C3986" r:id="rId429" display="miha.kozelj@tse.si" xr:uid="{00000000-0004-0000-0100-0000AC010000}"/>
    <hyperlink ref="C2470" r:id="rId430" display="miha.kozelj@tse.si" xr:uid="{00000000-0004-0000-0100-0000AD010000}"/>
    <hyperlink ref="C9241" r:id="rId431" display="miha.kozelj@tse.si" xr:uid="{00000000-0004-0000-0100-0000AE010000}"/>
    <hyperlink ref="C3991" r:id="rId432" display="miha.kozelj@tse.si" xr:uid="{00000000-0004-0000-0100-0000AF010000}"/>
    <hyperlink ref="C2475" r:id="rId433" display="miha.kozelj@tse.si" xr:uid="{00000000-0004-0000-0100-0000B0010000}"/>
    <hyperlink ref="C9240" r:id="rId434" display="miha.kozelj@tse.si" xr:uid="{00000000-0004-0000-0100-0000B1010000}"/>
    <hyperlink ref="C3990" r:id="rId435" display="miha.kozelj@tse.si" xr:uid="{00000000-0004-0000-0100-0000B2010000}"/>
    <hyperlink ref="C2474" r:id="rId436" display="miha.kozelj@tse.si" xr:uid="{00000000-0004-0000-0100-0000B3010000}"/>
    <hyperlink ref="C9239" r:id="rId437" display="miha.kozelj@tse.si" xr:uid="{00000000-0004-0000-0100-0000B4010000}"/>
    <hyperlink ref="C3989" r:id="rId438" display="miha.kozelj@tse.si" xr:uid="{00000000-0004-0000-0100-0000B5010000}"/>
    <hyperlink ref="C2473" r:id="rId439" display="miha.kozelj@tse.si" xr:uid="{00000000-0004-0000-0100-0000B6010000}"/>
    <hyperlink ref="C9313" r:id="rId440" display="miha.kozelj@tse.si" xr:uid="{00000000-0004-0000-0100-0000B7010000}"/>
    <hyperlink ref="C4063" r:id="rId441" display="miha.kozelj@tse.si" xr:uid="{00000000-0004-0000-0100-0000B8010000}"/>
    <hyperlink ref="C2547" r:id="rId442" display="miha.kozelj@tse.si" xr:uid="{00000000-0004-0000-0100-0000B9010000}"/>
    <hyperlink ref="C9312" r:id="rId443" display="miha.kozelj@tse.si" xr:uid="{00000000-0004-0000-0100-0000BA010000}"/>
    <hyperlink ref="C4062" r:id="rId444" display="miha.kozelj@tse.si" xr:uid="{00000000-0004-0000-0100-0000BB010000}"/>
    <hyperlink ref="C2546" r:id="rId445" display="miha.kozelj@tse.si" xr:uid="{00000000-0004-0000-0100-0000BC010000}"/>
    <hyperlink ref="C9311" r:id="rId446" display="miha.kozelj@tse.si" xr:uid="{00000000-0004-0000-0100-0000BD010000}"/>
    <hyperlink ref="C4061" r:id="rId447" display="miha.kozelj@tse.si" xr:uid="{00000000-0004-0000-0100-0000BE010000}"/>
    <hyperlink ref="C2545" r:id="rId448" display="miha.kozelj@tse.si" xr:uid="{00000000-0004-0000-0100-0000BF010000}"/>
    <hyperlink ref="C9310" r:id="rId449" display="miha.kozelj@tse.si" xr:uid="{00000000-0004-0000-0100-0000C0010000}"/>
    <hyperlink ref="C4060" r:id="rId450" display="miha.kozelj@tse.si" xr:uid="{00000000-0004-0000-0100-0000C1010000}"/>
    <hyperlink ref="C2544" r:id="rId451" display="miha.kozelj@tse.si" xr:uid="{00000000-0004-0000-0100-0000C2010000}"/>
    <hyperlink ref="C9309" r:id="rId452" display="miha.kozelj@tse.si" xr:uid="{00000000-0004-0000-0100-0000C3010000}"/>
    <hyperlink ref="C4059" r:id="rId453" display="miha.kozelj@tse.si" xr:uid="{00000000-0004-0000-0100-0000C4010000}"/>
    <hyperlink ref="C2543" r:id="rId454" display="miha.kozelj@tse.si" xr:uid="{00000000-0004-0000-0100-0000C5010000}"/>
    <hyperlink ref="C9306" r:id="rId455" display="miha.kozelj@tse.si" xr:uid="{00000000-0004-0000-0100-0000C6010000}"/>
    <hyperlink ref="C4056" r:id="rId456" display="miha.kozelj@tse.si" xr:uid="{00000000-0004-0000-0100-0000C7010000}"/>
    <hyperlink ref="C2540" r:id="rId457" display="miha.kozelj@tse.si" xr:uid="{00000000-0004-0000-0100-0000C8010000}"/>
    <hyperlink ref="D8609" r:id="rId458" display="miha.kozelj@tse.si" xr:uid="{00000000-0004-0000-0100-0000C9010000}"/>
    <hyperlink ref="D3359" r:id="rId459" display="miha.kozelj@tse.si" xr:uid="{00000000-0004-0000-0100-0000CA010000}"/>
    <hyperlink ref="D1843" r:id="rId460" display="miha.kozelj@tse.si" xr:uid="{00000000-0004-0000-0100-0000CB010000}"/>
    <hyperlink ref="C8624" r:id="rId461" display="miha.kozelj@tse.si" xr:uid="{00000000-0004-0000-0100-0000CC010000}"/>
    <hyperlink ref="C3374" r:id="rId462" display="miha.kozelj@tse.si" xr:uid="{00000000-0004-0000-0100-0000CD010000}"/>
    <hyperlink ref="C1858" r:id="rId463" display="miha.kozelj@tse.si" xr:uid="{00000000-0004-0000-0100-0000CE010000}"/>
    <hyperlink ref="C8628" r:id="rId464" display="miha.kozelj@tse.si" xr:uid="{00000000-0004-0000-0100-0000CF010000}"/>
    <hyperlink ref="C3378" r:id="rId465" display="miha.kozelj@tse.si" xr:uid="{00000000-0004-0000-0100-0000D0010000}"/>
    <hyperlink ref="C1862" r:id="rId466" display="miha.kozelj@tse.si" xr:uid="{00000000-0004-0000-0100-0000D1010000}"/>
    <hyperlink ref="C8633" r:id="rId467" display="miha.kozelj@tse.si" xr:uid="{00000000-0004-0000-0100-0000D2010000}"/>
    <hyperlink ref="C3383" r:id="rId468" display="miha.kozelj@tse.si" xr:uid="{00000000-0004-0000-0100-0000D3010000}"/>
    <hyperlink ref="C1867" r:id="rId469" display="miha.kozelj@tse.si" xr:uid="{00000000-0004-0000-0100-0000D4010000}"/>
    <hyperlink ref="C8632" r:id="rId470" display="miha.kozelj@tse.si" xr:uid="{00000000-0004-0000-0100-0000D5010000}"/>
    <hyperlink ref="C3382" r:id="rId471" display="miha.kozelj@tse.si" xr:uid="{00000000-0004-0000-0100-0000D6010000}"/>
    <hyperlink ref="C1866" r:id="rId472" display="miha.kozelj@tse.si" xr:uid="{00000000-0004-0000-0100-0000D7010000}"/>
    <hyperlink ref="C8634" r:id="rId473" display="miha.kozelj@tse.si" xr:uid="{00000000-0004-0000-0100-0000D8010000}"/>
    <hyperlink ref="C3384" r:id="rId474" display="miha.kozelj@tse.si" xr:uid="{00000000-0004-0000-0100-0000D9010000}"/>
    <hyperlink ref="C1868" r:id="rId475" display="miha.kozelj@tse.si" xr:uid="{00000000-0004-0000-0100-0000DA010000}"/>
    <hyperlink ref="C8638" r:id="rId476" display="miha.kozelj@tse.si" xr:uid="{00000000-0004-0000-0100-0000DB010000}"/>
    <hyperlink ref="C3388" r:id="rId477" display="miha.kozelj@tse.si" xr:uid="{00000000-0004-0000-0100-0000DC010000}"/>
    <hyperlink ref="C1872" r:id="rId478" display="miha.kozelj@tse.si" xr:uid="{00000000-0004-0000-0100-0000DD010000}"/>
    <hyperlink ref="C8643" r:id="rId479" display="miha.kozelj@tse.si" xr:uid="{00000000-0004-0000-0100-0000DE010000}"/>
    <hyperlink ref="C3393" r:id="rId480" display="miha.kozelj@tse.si" xr:uid="{00000000-0004-0000-0100-0000DF010000}"/>
    <hyperlink ref="C1877" r:id="rId481" display="miha.kozelj@tse.si" xr:uid="{00000000-0004-0000-0100-0000E0010000}"/>
    <hyperlink ref="C8642" r:id="rId482" display="miha.kozelj@tse.si" xr:uid="{00000000-0004-0000-0100-0000E1010000}"/>
    <hyperlink ref="C3392" r:id="rId483" display="miha.kozelj@tse.si" xr:uid="{00000000-0004-0000-0100-0000E2010000}"/>
    <hyperlink ref="C1876" r:id="rId484" display="miha.kozelj@tse.si" xr:uid="{00000000-0004-0000-0100-0000E3010000}"/>
    <hyperlink ref="C8641" r:id="rId485" display="miha.kozelj@tse.si" xr:uid="{00000000-0004-0000-0100-0000E4010000}"/>
    <hyperlink ref="C3391" r:id="rId486" display="miha.kozelj@tse.si" xr:uid="{00000000-0004-0000-0100-0000E5010000}"/>
    <hyperlink ref="C1875" r:id="rId487" display="miha.kozelj@tse.si" xr:uid="{00000000-0004-0000-0100-0000E6010000}"/>
    <hyperlink ref="C8715" r:id="rId488" display="miha.kozelj@tse.si" xr:uid="{00000000-0004-0000-0100-0000E7010000}"/>
    <hyperlink ref="C3465" r:id="rId489" display="miha.kozelj@tse.si" xr:uid="{00000000-0004-0000-0100-0000E8010000}"/>
    <hyperlink ref="C1949" r:id="rId490" display="miha.kozelj@tse.si" xr:uid="{00000000-0004-0000-0100-0000E9010000}"/>
    <hyperlink ref="C8714" r:id="rId491" display="miha.kozelj@tse.si" xr:uid="{00000000-0004-0000-0100-0000EA010000}"/>
    <hyperlink ref="C3464" r:id="rId492" display="miha.kozelj@tse.si" xr:uid="{00000000-0004-0000-0100-0000EB010000}"/>
    <hyperlink ref="C1948" r:id="rId493" display="miha.kozelj@tse.si" xr:uid="{00000000-0004-0000-0100-0000EC010000}"/>
    <hyperlink ref="C8713" r:id="rId494" display="miha.kozelj@tse.si" xr:uid="{00000000-0004-0000-0100-0000ED010000}"/>
    <hyperlink ref="C3463" r:id="rId495" display="miha.kozelj@tse.si" xr:uid="{00000000-0004-0000-0100-0000EE010000}"/>
    <hyperlink ref="C1947" r:id="rId496" display="miha.kozelj@tse.si" xr:uid="{00000000-0004-0000-0100-0000EF010000}"/>
    <hyperlink ref="C8712" r:id="rId497" display="miha.kozelj@tse.si" xr:uid="{00000000-0004-0000-0100-0000F0010000}"/>
    <hyperlink ref="C3462" r:id="rId498" display="miha.kozelj@tse.si" xr:uid="{00000000-0004-0000-0100-0000F1010000}"/>
    <hyperlink ref="C1946" r:id="rId499" display="miha.kozelj@tse.si" xr:uid="{00000000-0004-0000-0100-0000F2010000}"/>
    <hyperlink ref="C8711" r:id="rId500" display="miha.kozelj@tse.si" xr:uid="{00000000-0004-0000-0100-0000F3010000}"/>
    <hyperlink ref="C3461" r:id="rId501" display="miha.kozelj@tse.si" xr:uid="{00000000-0004-0000-0100-0000F4010000}"/>
    <hyperlink ref="C1945" r:id="rId502" display="miha.kozelj@tse.si" xr:uid="{00000000-0004-0000-0100-0000F5010000}"/>
    <hyperlink ref="C8708" r:id="rId503" display="miha.kozelj@tse.si" xr:uid="{00000000-0004-0000-0100-0000F6010000}"/>
    <hyperlink ref="C3458" r:id="rId504" display="miha.kozelj@tse.si" xr:uid="{00000000-0004-0000-0100-0000F7010000}"/>
    <hyperlink ref="C1942" r:id="rId505" display="miha.kozelj@tse.si" xr:uid="{00000000-0004-0000-0100-0000F8010000}"/>
    <hyperlink ref="D8555" r:id="rId506" display="miha.kozelj@tse.si" xr:uid="{00000000-0004-0000-0100-0000F9010000}"/>
    <hyperlink ref="D3305" r:id="rId507" display="miha.kozelj@tse.si" xr:uid="{00000000-0004-0000-0100-0000FA010000}"/>
    <hyperlink ref="D1789" r:id="rId508" display="miha.kozelj@tse.si" xr:uid="{00000000-0004-0000-0100-0000FB010000}"/>
    <hyperlink ref="C8570" r:id="rId509" display="miha.kozelj@tse.si" xr:uid="{00000000-0004-0000-0100-0000FC010000}"/>
    <hyperlink ref="C3320" r:id="rId510" display="miha.kozelj@tse.si" xr:uid="{00000000-0004-0000-0100-0000FD010000}"/>
    <hyperlink ref="C1804" r:id="rId511" display="miha.kozelj@tse.si" xr:uid="{00000000-0004-0000-0100-0000FE010000}"/>
    <hyperlink ref="C8574" r:id="rId512" display="miha.kozelj@tse.si" xr:uid="{00000000-0004-0000-0100-0000FF010000}"/>
    <hyperlink ref="C3324" r:id="rId513" display="miha.kozelj@tse.si" xr:uid="{00000000-0004-0000-0100-000000020000}"/>
    <hyperlink ref="C1808" r:id="rId514" display="miha.kozelj@tse.si" xr:uid="{00000000-0004-0000-0100-000001020000}"/>
    <hyperlink ref="C8579" r:id="rId515" display="miha.kozelj@tse.si" xr:uid="{00000000-0004-0000-0100-000002020000}"/>
    <hyperlink ref="C3329" r:id="rId516" display="miha.kozelj@tse.si" xr:uid="{00000000-0004-0000-0100-000003020000}"/>
    <hyperlink ref="C1813" r:id="rId517" display="miha.kozelj@tse.si" xr:uid="{00000000-0004-0000-0100-000004020000}"/>
    <hyperlink ref="C8578" r:id="rId518" display="miha.kozelj@tse.si" xr:uid="{00000000-0004-0000-0100-000005020000}"/>
    <hyperlink ref="C3328" r:id="rId519" display="miha.kozelj@tse.si" xr:uid="{00000000-0004-0000-0100-000006020000}"/>
    <hyperlink ref="C1812" r:id="rId520" display="miha.kozelj@tse.si" xr:uid="{00000000-0004-0000-0100-000007020000}"/>
    <hyperlink ref="C8580" r:id="rId521" display="miha.kozelj@tse.si" xr:uid="{00000000-0004-0000-0100-000008020000}"/>
    <hyperlink ref="C3330" r:id="rId522" display="miha.kozelj@tse.si" xr:uid="{00000000-0004-0000-0100-000009020000}"/>
    <hyperlink ref="C1814" r:id="rId523" display="miha.kozelj@tse.si" xr:uid="{00000000-0004-0000-0100-00000A020000}"/>
    <hyperlink ref="C8584" r:id="rId524" display="miha.kozelj@tse.si" xr:uid="{00000000-0004-0000-0100-00000B020000}"/>
    <hyperlink ref="C3334" r:id="rId525" display="miha.kozelj@tse.si" xr:uid="{00000000-0004-0000-0100-00000C020000}"/>
    <hyperlink ref="C1818" r:id="rId526" display="miha.kozelj@tse.si" xr:uid="{00000000-0004-0000-0100-00000D020000}"/>
    <hyperlink ref="C8589" r:id="rId527" display="miha.kozelj@tse.si" xr:uid="{00000000-0004-0000-0100-00000E020000}"/>
    <hyperlink ref="C3339" r:id="rId528" display="miha.kozelj@tse.si" xr:uid="{00000000-0004-0000-0100-00000F020000}"/>
    <hyperlink ref="C1823" r:id="rId529" display="miha.kozelj@tse.si" xr:uid="{00000000-0004-0000-0100-000010020000}"/>
    <hyperlink ref="C8588" r:id="rId530" display="miha.kozelj@tse.si" xr:uid="{00000000-0004-0000-0100-000011020000}"/>
    <hyperlink ref="C3338" r:id="rId531" display="miha.kozelj@tse.si" xr:uid="{00000000-0004-0000-0100-000012020000}"/>
    <hyperlink ref="C1822" r:id="rId532" display="miha.kozelj@tse.si" xr:uid="{00000000-0004-0000-0100-000013020000}"/>
    <hyperlink ref="C8587" r:id="rId533" display="miha.kozelj@tse.si" xr:uid="{00000000-0004-0000-0100-000014020000}"/>
    <hyperlink ref="C3337" r:id="rId534" display="miha.kozelj@tse.si" xr:uid="{00000000-0004-0000-0100-000015020000}"/>
    <hyperlink ref="C1821" r:id="rId535" display="miha.kozelj@tse.si" xr:uid="{00000000-0004-0000-0100-000016020000}"/>
    <hyperlink ref="C8661" r:id="rId536" display="miha.kozelj@tse.si" xr:uid="{00000000-0004-0000-0100-000017020000}"/>
    <hyperlink ref="C3411" r:id="rId537" display="miha.kozelj@tse.si" xr:uid="{00000000-0004-0000-0100-000018020000}"/>
    <hyperlink ref="C1895" r:id="rId538" display="miha.kozelj@tse.si" xr:uid="{00000000-0004-0000-0100-000019020000}"/>
    <hyperlink ref="C8660" r:id="rId539" display="miha.kozelj@tse.si" xr:uid="{00000000-0004-0000-0100-00001A020000}"/>
    <hyperlink ref="C3410" r:id="rId540" display="miha.kozelj@tse.si" xr:uid="{00000000-0004-0000-0100-00001B020000}"/>
    <hyperlink ref="C1894" r:id="rId541" display="miha.kozelj@tse.si" xr:uid="{00000000-0004-0000-0100-00001C020000}"/>
    <hyperlink ref="C8659" r:id="rId542" display="miha.kozelj@tse.si" xr:uid="{00000000-0004-0000-0100-00001D020000}"/>
    <hyperlink ref="C3409" r:id="rId543" display="miha.kozelj@tse.si" xr:uid="{00000000-0004-0000-0100-00001E020000}"/>
    <hyperlink ref="C1893" r:id="rId544" display="miha.kozelj@tse.si" xr:uid="{00000000-0004-0000-0100-00001F020000}"/>
    <hyperlink ref="C8658" r:id="rId545" display="miha.kozelj@tse.si" xr:uid="{00000000-0004-0000-0100-000020020000}"/>
    <hyperlink ref="C3408" r:id="rId546" display="miha.kozelj@tse.si" xr:uid="{00000000-0004-0000-0100-000021020000}"/>
    <hyperlink ref="C1892" r:id="rId547" display="miha.kozelj@tse.si" xr:uid="{00000000-0004-0000-0100-000022020000}"/>
    <hyperlink ref="C8657" r:id="rId548" display="miha.kozelj@tse.si" xr:uid="{00000000-0004-0000-0100-000023020000}"/>
    <hyperlink ref="C3407" r:id="rId549" display="miha.kozelj@tse.si" xr:uid="{00000000-0004-0000-0100-000024020000}"/>
    <hyperlink ref="C1891" r:id="rId550" display="miha.kozelj@tse.si" xr:uid="{00000000-0004-0000-0100-000025020000}"/>
    <hyperlink ref="C8654" r:id="rId551" display="miha.kozelj@tse.si" xr:uid="{00000000-0004-0000-0100-000026020000}"/>
    <hyperlink ref="C3404" r:id="rId552" display="miha.kozelj@tse.si" xr:uid="{00000000-0004-0000-0100-000027020000}"/>
    <hyperlink ref="C1888" r:id="rId553" display="miha.kozelj@tse.si" xr:uid="{00000000-0004-0000-0100-000028020000}"/>
    <hyperlink ref="D8811" r:id="rId554" display="miha.kozelj@tse.si" xr:uid="{00000000-0004-0000-0100-000029020000}"/>
    <hyperlink ref="D3561" r:id="rId555" display="miha.kozelj@tse.si" xr:uid="{00000000-0004-0000-0100-00002A020000}"/>
    <hyperlink ref="D2045" r:id="rId556" display="miha.kozelj@tse.si" xr:uid="{00000000-0004-0000-0100-00002B020000}"/>
    <hyperlink ref="C8826" r:id="rId557" display="miha.kozelj@tse.si" xr:uid="{00000000-0004-0000-0100-00002C020000}"/>
    <hyperlink ref="C3576" r:id="rId558" display="miha.kozelj@tse.si" xr:uid="{00000000-0004-0000-0100-00002D020000}"/>
    <hyperlink ref="C2060" r:id="rId559" display="miha.kozelj@tse.si" xr:uid="{00000000-0004-0000-0100-00002E020000}"/>
    <hyperlink ref="C8830" r:id="rId560" display="miha.kozelj@tse.si" xr:uid="{00000000-0004-0000-0100-00002F020000}"/>
    <hyperlink ref="C3580" r:id="rId561" display="miha.kozelj@tse.si" xr:uid="{00000000-0004-0000-0100-000030020000}"/>
    <hyperlink ref="C2064" r:id="rId562" display="miha.kozelj@tse.si" xr:uid="{00000000-0004-0000-0100-000031020000}"/>
    <hyperlink ref="C8835" r:id="rId563" display="miha.kozelj@tse.si" xr:uid="{00000000-0004-0000-0100-000032020000}"/>
    <hyperlink ref="C3585" r:id="rId564" display="miha.kozelj@tse.si" xr:uid="{00000000-0004-0000-0100-000033020000}"/>
    <hyperlink ref="C2069" r:id="rId565" display="miha.kozelj@tse.si" xr:uid="{00000000-0004-0000-0100-000034020000}"/>
    <hyperlink ref="C8834" r:id="rId566" display="miha.kozelj@tse.si" xr:uid="{00000000-0004-0000-0100-000035020000}"/>
    <hyperlink ref="C3584" r:id="rId567" display="miha.kozelj@tse.si" xr:uid="{00000000-0004-0000-0100-000036020000}"/>
    <hyperlink ref="C2068" r:id="rId568" display="miha.kozelj@tse.si" xr:uid="{00000000-0004-0000-0100-000037020000}"/>
    <hyperlink ref="C8836" r:id="rId569" display="miha.kozelj@tse.si" xr:uid="{00000000-0004-0000-0100-000038020000}"/>
    <hyperlink ref="C3586" r:id="rId570" display="miha.kozelj@tse.si" xr:uid="{00000000-0004-0000-0100-000039020000}"/>
    <hyperlink ref="C2070" r:id="rId571" display="miha.kozelj@tse.si" xr:uid="{00000000-0004-0000-0100-00003A020000}"/>
    <hyperlink ref="C8840" r:id="rId572" display="miha.kozelj@tse.si" xr:uid="{00000000-0004-0000-0100-00003B020000}"/>
    <hyperlink ref="C3590" r:id="rId573" display="miha.kozelj@tse.si" xr:uid="{00000000-0004-0000-0100-00003C020000}"/>
    <hyperlink ref="C2074" r:id="rId574" display="miha.kozelj@tse.si" xr:uid="{00000000-0004-0000-0100-00003D020000}"/>
    <hyperlink ref="C8845" r:id="rId575" display="miha.kozelj@tse.si" xr:uid="{00000000-0004-0000-0100-00003E020000}"/>
    <hyperlink ref="C3595" r:id="rId576" display="miha.kozelj@tse.si" xr:uid="{00000000-0004-0000-0100-00003F020000}"/>
    <hyperlink ref="C2079" r:id="rId577" display="miha.kozelj@tse.si" xr:uid="{00000000-0004-0000-0100-000040020000}"/>
    <hyperlink ref="C8844" r:id="rId578" display="miha.kozelj@tse.si" xr:uid="{00000000-0004-0000-0100-000041020000}"/>
    <hyperlink ref="C3594" r:id="rId579" display="miha.kozelj@tse.si" xr:uid="{00000000-0004-0000-0100-000042020000}"/>
    <hyperlink ref="C2078" r:id="rId580" display="miha.kozelj@tse.si" xr:uid="{00000000-0004-0000-0100-000043020000}"/>
    <hyperlink ref="C8843" r:id="rId581" display="miha.kozelj@tse.si" xr:uid="{00000000-0004-0000-0100-000044020000}"/>
    <hyperlink ref="C3593" r:id="rId582" display="miha.kozelj@tse.si" xr:uid="{00000000-0004-0000-0100-000045020000}"/>
    <hyperlink ref="C2077" r:id="rId583" display="miha.kozelj@tse.si" xr:uid="{00000000-0004-0000-0100-000046020000}"/>
    <hyperlink ref="C8917" r:id="rId584" display="miha.kozelj@tse.si" xr:uid="{00000000-0004-0000-0100-000047020000}"/>
    <hyperlink ref="C3667" r:id="rId585" display="miha.kozelj@tse.si" xr:uid="{00000000-0004-0000-0100-000048020000}"/>
    <hyperlink ref="C2151" r:id="rId586" display="miha.kozelj@tse.si" xr:uid="{00000000-0004-0000-0100-000049020000}"/>
    <hyperlink ref="C8916" r:id="rId587" display="miha.kozelj@tse.si" xr:uid="{00000000-0004-0000-0100-00004A020000}"/>
    <hyperlink ref="C3666" r:id="rId588" display="miha.kozelj@tse.si" xr:uid="{00000000-0004-0000-0100-00004B020000}"/>
    <hyperlink ref="C2150" r:id="rId589" display="miha.kozelj@tse.si" xr:uid="{00000000-0004-0000-0100-00004C020000}"/>
    <hyperlink ref="C8915" r:id="rId590" display="miha.kozelj@tse.si" xr:uid="{00000000-0004-0000-0100-00004D020000}"/>
    <hyperlink ref="C3665" r:id="rId591" display="miha.kozelj@tse.si" xr:uid="{00000000-0004-0000-0100-00004E020000}"/>
    <hyperlink ref="C2149" r:id="rId592" display="miha.kozelj@tse.si" xr:uid="{00000000-0004-0000-0100-00004F020000}"/>
    <hyperlink ref="C8914" r:id="rId593" display="miha.kozelj@tse.si" xr:uid="{00000000-0004-0000-0100-000050020000}"/>
    <hyperlink ref="C3664" r:id="rId594" display="miha.kozelj@tse.si" xr:uid="{00000000-0004-0000-0100-000051020000}"/>
    <hyperlink ref="C2148" r:id="rId595" display="miha.kozelj@tse.si" xr:uid="{00000000-0004-0000-0100-000052020000}"/>
    <hyperlink ref="C8913" r:id="rId596" display="miha.kozelj@tse.si" xr:uid="{00000000-0004-0000-0100-000053020000}"/>
    <hyperlink ref="C3663" r:id="rId597" display="miha.kozelj@tse.si" xr:uid="{00000000-0004-0000-0100-000054020000}"/>
    <hyperlink ref="C2147" r:id="rId598" display="miha.kozelj@tse.si" xr:uid="{00000000-0004-0000-0100-000055020000}"/>
    <hyperlink ref="C8910" r:id="rId599" display="miha.kozelj@tse.si" xr:uid="{00000000-0004-0000-0100-000056020000}"/>
    <hyperlink ref="C3660" r:id="rId600" display="miha.kozelj@tse.si" xr:uid="{00000000-0004-0000-0100-000057020000}"/>
    <hyperlink ref="C2144" r:id="rId601" display="miha.kozelj@tse.si" xr:uid="{00000000-0004-0000-0100-000058020000}"/>
    <hyperlink ref="D8213" r:id="rId602" display="miha.kozelj@tse.si" xr:uid="{00000000-0004-0000-0100-000059020000}"/>
    <hyperlink ref="D2963" r:id="rId603" display="miha.kozelj@tse.si" xr:uid="{00000000-0004-0000-0100-00005A020000}"/>
    <hyperlink ref="D1447" r:id="rId604" display="miha.kozelj@tse.si" xr:uid="{00000000-0004-0000-0100-00005B020000}"/>
    <hyperlink ref="C8228" r:id="rId605" display="miha.kozelj@tse.si" xr:uid="{00000000-0004-0000-0100-00005C020000}"/>
    <hyperlink ref="C2978" r:id="rId606" display="miha.kozelj@tse.si" xr:uid="{00000000-0004-0000-0100-00005D020000}"/>
    <hyperlink ref="C1462" r:id="rId607" display="miha.kozelj@tse.si" xr:uid="{00000000-0004-0000-0100-00005E020000}"/>
    <hyperlink ref="C8232" r:id="rId608" display="miha.kozelj@tse.si" xr:uid="{00000000-0004-0000-0100-00005F020000}"/>
    <hyperlink ref="C2982" r:id="rId609" display="miha.kozelj@tse.si" xr:uid="{00000000-0004-0000-0100-000060020000}"/>
    <hyperlink ref="C1466" r:id="rId610" display="miha.kozelj@tse.si" xr:uid="{00000000-0004-0000-0100-000061020000}"/>
    <hyperlink ref="C8237" r:id="rId611" display="miha.kozelj@tse.si" xr:uid="{00000000-0004-0000-0100-000062020000}"/>
    <hyperlink ref="C2987" r:id="rId612" display="miha.kozelj@tse.si" xr:uid="{00000000-0004-0000-0100-000063020000}"/>
    <hyperlink ref="C1471" r:id="rId613" display="miha.kozelj@tse.si" xr:uid="{00000000-0004-0000-0100-000064020000}"/>
    <hyperlink ref="C8236" r:id="rId614" display="miha.kozelj@tse.si" xr:uid="{00000000-0004-0000-0100-000065020000}"/>
    <hyperlink ref="C2986" r:id="rId615" display="miha.kozelj@tse.si" xr:uid="{00000000-0004-0000-0100-000066020000}"/>
    <hyperlink ref="C1470" r:id="rId616" display="miha.kozelj@tse.si" xr:uid="{00000000-0004-0000-0100-000067020000}"/>
    <hyperlink ref="C8238" r:id="rId617" display="miha.kozelj@tse.si" xr:uid="{00000000-0004-0000-0100-000068020000}"/>
    <hyperlink ref="C2988" r:id="rId618" display="miha.kozelj@tse.si" xr:uid="{00000000-0004-0000-0100-000069020000}"/>
    <hyperlink ref="C1472" r:id="rId619" display="miha.kozelj@tse.si" xr:uid="{00000000-0004-0000-0100-00006A020000}"/>
    <hyperlink ref="C8242" r:id="rId620" display="miha.kozelj@tse.si" xr:uid="{00000000-0004-0000-0100-00006B020000}"/>
    <hyperlink ref="C2992" r:id="rId621" display="miha.kozelj@tse.si" xr:uid="{00000000-0004-0000-0100-00006C020000}"/>
    <hyperlink ref="C1476" r:id="rId622" display="miha.kozelj@tse.si" xr:uid="{00000000-0004-0000-0100-00006D020000}"/>
    <hyperlink ref="C8247" r:id="rId623" display="miha.kozelj@tse.si" xr:uid="{00000000-0004-0000-0100-00006E020000}"/>
    <hyperlink ref="C2997" r:id="rId624" display="miha.kozelj@tse.si" xr:uid="{00000000-0004-0000-0100-00006F020000}"/>
    <hyperlink ref="C1481" r:id="rId625" display="miha.kozelj@tse.si" xr:uid="{00000000-0004-0000-0100-000070020000}"/>
    <hyperlink ref="C8246" r:id="rId626" display="miha.kozelj@tse.si" xr:uid="{00000000-0004-0000-0100-000071020000}"/>
    <hyperlink ref="C2996" r:id="rId627" display="miha.kozelj@tse.si" xr:uid="{00000000-0004-0000-0100-000072020000}"/>
    <hyperlink ref="C1480" r:id="rId628" display="miha.kozelj@tse.si" xr:uid="{00000000-0004-0000-0100-000073020000}"/>
    <hyperlink ref="C8245" r:id="rId629" display="miha.kozelj@tse.si" xr:uid="{00000000-0004-0000-0100-000074020000}"/>
    <hyperlink ref="C2995" r:id="rId630" display="miha.kozelj@tse.si" xr:uid="{00000000-0004-0000-0100-000075020000}"/>
    <hyperlink ref="C1479" r:id="rId631" display="miha.kozelj@tse.si" xr:uid="{00000000-0004-0000-0100-000076020000}"/>
    <hyperlink ref="C8319" r:id="rId632" display="miha.kozelj@tse.si" xr:uid="{00000000-0004-0000-0100-000077020000}"/>
    <hyperlink ref="C3069" r:id="rId633" display="miha.kozelj@tse.si" xr:uid="{00000000-0004-0000-0100-000078020000}"/>
    <hyperlink ref="C1553" r:id="rId634" display="miha.kozelj@tse.si" xr:uid="{00000000-0004-0000-0100-000079020000}"/>
    <hyperlink ref="C8318" r:id="rId635" display="miha.kozelj@tse.si" xr:uid="{00000000-0004-0000-0100-00007A020000}"/>
    <hyperlink ref="C3068" r:id="rId636" display="miha.kozelj@tse.si" xr:uid="{00000000-0004-0000-0100-00007B020000}"/>
    <hyperlink ref="C1552" r:id="rId637" display="miha.kozelj@tse.si" xr:uid="{00000000-0004-0000-0100-00007C020000}"/>
    <hyperlink ref="C8317" r:id="rId638" display="miha.kozelj@tse.si" xr:uid="{00000000-0004-0000-0100-00007D020000}"/>
    <hyperlink ref="C3067" r:id="rId639" display="miha.kozelj@tse.si" xr:uid="{00000000-0004-0000-0100-00007E020000}"/>
    <hyperlink ref="C1551" r:id="rId640" display="miha.kozelj@tse.si" xr:uid="{00000000-0004-0000-0100-00007F020000}"/>
    <hyperlink ref="C8316" r:id="rId641" display="miha.kozelj@tse.si" xr:uid="{00000000-0004-0000-0100-000080020000}"/>
    <hyperlink ref="C3066" r:id="rId642" display="miha.kozelj@tse.si" xr:uid="{00000000-0004-0000-0100-000081020000}"/>
    <hyperlink ref="C1550" r:id="rId643" display="miha.kozelj@tse.si" xr:uid="{00000000-0004-0000-0100-000082020000}"/>
    <hyperlink ref="C8315" r:id="rId644" display="miha.kozelj@tse.si" xr:uid="{00000000-0004-0000-0100-000083020000}"/>
    <hyperlink ref="C3065" r:id="rId645" display="miha.kozelj@tse.si" xr:uid="{00000000-0004-0000-0100-000084020000}"/>
    <hyperlink ref="C1549" r:id="rId646" display="miha.kozelj@tse.si" xr:uid="{00000000-0004-0000-0100-000085020000}"/>
    <hyperlink ref="C8312" r:id="rId647" display="miha.kozelj@tse.si" xr:uid="{00000000-0004-0000-0100-000086020000}"/>
    <hyperlink ref="C3062" r:id="rId648" display="miha.kozelj@tse.si" xr:uid="{00000000-0004-0000-0100-000087020000}"/>
    <hyperlink ref="C1546" r:id="rId649" display="miha.kozelj@tse.si" xr:uid="{00000000-0004-0000-0100-000088020000}"/>
    <hyperlink ref="D8159" r:id="rId650" display="miha.kozelj@tse.si" xr:uid="{00000000-0004-0000-0100-000089020000}"/>
    <hyperlink ref="D2909" r:id="rId651" display="miha.kozelj@tse.si" xr:uid="{00000000-0004-0000-0100-00008A020000}"/>
    <hyperlink ref="D1393" r:id="rId652" display="miha.kozelj@tse.si" xr:uid="{00000000-0004-0000-0100-00008B020000}"/>
    <hyperlink ref="C8174" r:id="rId653" display="miha.kozelj@tse.si" xr:uid="{00000000-0004-0000-0100-00008C020000}"/>
    <hyperlink ref="C2924" r:id="rId654" display="miha.kozelj@tse.si" xr:uid="{00000000-0004-0000-0100-00008D020000}"/>
    <hyperlink ref="C1408" r:id="rId655" display="miha.kozelj@tse.si" xr:uid="{00000000-0004-0000-0100-00008E020000}"/>
    <hyperlink ref="C8178" r:id="rId656" display="miha.kozelj@tse.si" xr:uid="{00000000-0004-0000-0100-00008F020000}"/>
    <hyperlink ref="C2928" r:id="rId657" display="miha.kozelj@tse.si" xr:uid="{00000000-0004-0000-0100-000090020000}"/>
    <hyperlink ref="C1412" r:id="rId658" display="miha.kozelj@tse.si" xr:uid="{00000000-0004-0000-0100-000091020000}"/>
    <hyperlink ref="C8183" r:id="rId659" display="miha.kozelj@tse.si" xr:uid="{00000000-0004-0000-0100-000092020000}"/>
    <hyperlink ref="C2933" r:id="rId660" display="miha.kozelj@tse.si" xr:uid="{00000000-0004-0000-0100-000093020000}"/>
    <hyperlink ref="C1417" r:id="rId661" display="miha.kozelj@tse.si" xr:uid="{00000000-0004-0000-0100-000094020000}"/>
    <hyperlink ref="C8182" r:id="rId662" display="miha.kozelj@tse.si" xr:uid="{00000000-0004-0000-0100-000095020000}"/>
    <hyperlink ref="C2932" r:id="rId663" display="miha.kozelj@tse.si" xr:uid="{00000000-0004-0000-0100-000096020000}"/>
    <hyperlink ref="C1416" r:id="rId664" display="miha.kozelj@tse.si" xr:uid="{00000000-0004-0000-0100-000097020000}"/>
    <hyperlink ref="C8184" r:id="rId665" display="miha.kozelj@tse.si" xr:uid="{00000000-0004-0000-0100-000098020000}"/>
    <hyperlink ref="C2934" r:id="rId666" display="miha.kozelj@tse.si" xr:uid="{00000000-0004-0000-0100-000099020000}"/>
    <hyperlink ref="C1418" r:id="rId667" display="miha.kozelj@tse.si" xr:uid="{00000000-0004-0000-0100-00009A020000}"/>
    <hyperlink ref="C8188" r:id="rId668" display="miha.kozelj@tse.si" xr:uid="{00000000-0004-0000-0100-00009B020000}"/>
    <hyperlink ref="C2938" r:id="rId669" display="miha.kozelj@tse.si" xr:uid="{00000000-0004-0000-0100-00009C020000}"/>
    <hyperlink ref="C1422" r:id="rId670" display="miha.kozelj@tse.si" xr:uid="{00000000-0004-0000-0100-00009D020000}"/>
    <hyperlink ref="C8193" r:id="rId671" display="miha.kozelj@tse.si" xr:uid="{00000000-0004-0000-0100-00009E020000}"/>
    <hyperlink ref="C2943" r:id="rId672" display="miha.kozelj@tse.si" xr:uid="{00000000-0004-0000-0100-00009F020000}"/>
    <hyperlink ref="C1427" r:id="rId673" display="miha.kozelj@tse.si" xr:uid="{00000000-0004-0000-0100-0000A0020000}"/>
    <hyperlink ref="C8192" r:id="rId674" display="miha.kozelj@tse.si" xr:uid="{00000000-0004-0000-0100-0000A1020000}"/>
    <hyperlink ref="C2942" r:id="rId675" display="miha.kozelj@tse.si" xr:uid="{00000000-0004-0000-0100-0000A2020000}"/>
    <hyperlink ref="C1426" r:id="rId676" display="miha.kozelj@tse.si" xr:uid="{00000000-0004-0000-0100-0000A3020000}"/>
    <hyperlink ref="C8191" r:id="rId677" display="miha.kozelj@tse.si" xr:uid="{00000000-0004-0000-0100-0000A4020000}"/>
    <hyperlink ref="C2941" r:id="rId678" display="miha.kozelj@tse.si" xr:uid="{00000000-0004-0000-0100-0000A5020000}"/>
    <hyperlink ref="C1425" r:id="rId679" display="miha.kozelj@tse.si" xr:uid="{00000000-0004-0000-0100-0000A6020000}"/>
    <hyperlink ref="C8265" r:id="rId680" display="miha.kozelj@tse.si" xr:uid="{00000000-0004-0000-0100-0000A7020000}"/>
    <hyperlink ref="C3015" r:id="rId681" display="miha.kozelj@tse.si" xr:uid="{00000000-0004-0000-0100-0000A8020000}"/>
    <hyperlink ref="C1499" r:id="rId682" display="miha.kozelj@tse.si" xr:uid="{00000000-0004-0000-0100-0000A9020000}"/>
    <hyperlink ref="C8264" r:id="rId683" display="miha.kozelj@tse.si" xr:uid="{00000000-0004-0000-0100-0000AA020000}"/>
    <hyperlink ref="C3014" r:id="rId684" display="miha.kozelj@tse.si" xr:uid="{00000000-0004-0000-0100-0000AB020000}"/>
    <hyperlink ref="C1498" r:id="rId685" display="miha.kozelj@tse.si" xr:uid="{00000000-0004-0000-0100-0000AC020000}"/>
    <hyperlink ref="C8263" r:id="rId686" display="miha.kozelj@tse.si" xr:uid="{00000000-0004-0000-0100-0000AD020000}"/>
    <hyperlink ref="C3013" r:id="rId687" display="miha.kozelj@tse.si" xr:uid="{00000000-0004-0000-0100-0000AE020000}"/>
    <hyperlink ref="C1497" r:id="rId688" display="miha.kozelj@tse.si" xr:uid="{00000000-0004-0000-0100-0000AF020000}"/>
    <hyperlink ref="C8262" r:id="rId689" display="miha.kozelj@tse.si" xr:uid="{00000000-0004-0000-0100-0000B0020000}"/>
    <hyperlink ref="C3012" r:id="rId690" display="miha.kozelj@tse.si" xr:uid="{00000000-0004-0000-0100-0000B1020000}"/>
    <hyperlink ref="C1496" r:id="rId691" display="miha.kozelj@tse.si" xr:uid="{00000000-0004-0000-0100-0000B2020000}"/>
    <hyperlink ref="C8261" r:id="rId692" display="miha.kozelj@tse.si" xr:uid="{00000000-0004-0000-0100-0000B3020000}"/>
    <hyperlink ref="C3011" r:id="rId693" display="miha.kozelj@tse.si" xr:uid="{00000000-0004-0000-0100-0000B4020000}"/>
    <hyperlink ref="C1495" r:id="rId694" display="miha.kozelj@tse.si" xr:uid="{00000000-0004-0000-0100-0000B5020000}"/>
    <hyperlink ref="C8258" r:id="rId695" display="miha.kozelj@tse.si" xr:uid="{00000000-0004-0000-0100-0000B6020000}"/>
    <hyperlink ref="C3008" r:id="rId696" display="miha.kozelj@tse.si" xr:uid="{00000000-0004-0000-0100-0000B7020000}"/>
    <hyperlink ref="C1492" r:id="rId697" display="miha.kozelj@tse.si" xr:uid="{00000000-0004-0000-0100-0000B8020000}"/>
  </hyperlinks>
  <printOptions horizontalCentered="1"/>
  <pageMargins left="0.25" right="0.25" top="0.75" bottom="0.75" header="0.3" footer="0.3"/>
  <pageSetup paperSize="9" scale="93" orientation="portrait" horizontalDpi="4294967293" verticalDpi="4294967293" r:id="rId698"/>
  <headerFooter alignWithMargins="0">
    <oddHeader xml:space="preserve">&amp;LPZI št. 24-17&amp;CVZDRŽEVALNA DELA NA ZUNANJEM BAZENU 
V TURISTIČNEM RESORTU ADRIA ANKARAN&amp;RProjektantski popis del
</oddHeader>
    <oddFooter>&amp;CStran &amp;P</oddFooter>
  </headerFooter>
  <rowBreaks count="2" manualBreakCount="2">
    <brk id="5" max="5" man="1"/>
    <brk id="4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8C8A5-A995-4689-AF9A-7AC64355EA3E}">
  <dimension ref="A1:DR1471"/>
  <sheetViews>
    <sheetView zoomScale="80" zoomScaleNormal="80" workbookViewId="0">
      <selection activeCell="E150" sqref="E150"/>
    </sheetView>
  </sheetViews>
  <sheetFormatPr defaultColWidth="8.88671875" defaultRowHeight="13.8"/>
  <cols>
    <col min="1" max="1" width="6" style="226" bestFit="1" customWidth="1"/>
    <col min="2" max="2" width="50.6640625" style="46" customWidth="1"/>
    <col min="3" max="3" width="5.6640625" style="227" customWidth="1"/>
    <col min="4" max="4" width="7.6640625" style="228" customWidth="1"/>
    <col min="5" max="5" width="10.6640625" style="229" customWidth="1"/>
    <col min="6" max="6" width="10.6640625" style="230" customWidth="1"/>
    <col min="7" max="16384" width="8.88671875" style="37"/>
  </cols>
  <sheetData>
    <row r="1" spans="1:6" ht="22.2" customHeight="1">
      <c r="A1" s="32"/>
      <c r="B1" s="39" t="s">
        <v>323</v>
      </c>
      <c r="C1" s="33"/>
      <c r="D1" s="34"/>
      <c r="E1" s="35"/>
      <c r="F1" s="36"/>
    </row>
    <row r="2" spans="1:6" s="44" customFormat="1" ht="21">
      <c r="A2" s="38"/>
      <c r="B2" s="326" t="s">
        <v>133</v>
      </c>
      <c r="C2" s="40"/>
      <c r="D2" s="41"/>
      <c r="E2" s="42"/>
      <c r="F2" s="43"/>
    </row>
    <row r="3" spans="1:6" s="50" customFormat="1">
      <c r="A3" s="45"/>
      <c r="B3" s="46"/>
      <c r="C3" s="47"/>
      <c r="D3" s="45"/>
      <c r="E3" s="48"/>
      <c r="F3" s="49"/>
    </row>
    <row r="4" spans="1:6" s="57" customFormat="1" ht="13.2">
      <c r="A4" s="51"/>
      <c r="B4" s="52" t="s">
        <v>134</v>
      </c>
      <c r="C4" s="53"/>
      <c r="D4" s="54"/>
      <c r="E4" s="55"/>
      <c r="F4" s="56"/>
    </row>
    <row r="5" spans="1:6" s="57" customFormat="1" ht="39.6">
      <c r="A5" s="51"/>
      <c r="B5" s="58" t="s">
        <v>135</v>
      </c>
      <c r="C5" s="53"/>
      <c r="D5" s="54"/>
      <c r="E5" s="55"/>
      <c r="F5" s="56"/>
    </row>
    <row r="6" spans="1:6" s="64" customFormat="1" ht="13.2">
      <c r="A6" s="59"/>
      <c r="B6" s="8"/>
      <c r="C6" s="60"/>
      <c r="D6" s="61"/>
      <c r="E6" s="62"/>
      <c r="F6" s="63"/>
    </row>
    <row r="7" spans="1:6" s="71" customFormat="1" ht="13.2">
      <c r="A7" s="26" t="s">
        <v>127</v>
      </c>
      <c r="B7" s="27" t="s">
        <v>128</v>
      </c>
      <c r="C7" s="28" t="s">
        <v>129</v>
      </c>
      <c r="D7" s="29" t="s">
        <v>130</v>
      </c>
      <c r="E7" s="30" t="s">
        <v>131</v>
      </c>
      <c r="F7" s="31" t="s">
        <v>132</v>
      </c>
    </row>
    <row r="8" spans="1:6" s="74" customFormat="1" ht="15" customHeight="1">
      <c r="A8" s="72" t="s">
        <v>324</v>
      </c>
      <c r="B8" s="73" t="s">
        <v>136</v>
      </c>
      <c r="C8" s="67"/>
      <c r="D8" s="68"/>
      <c r="E8" s="69"/>
      <c r="F8" s="70"/>
    </row>
    <row r="9" spans="1:6" s="81" customFormat="1">
      <c r="A9" s="75"/>
      <c r="B9" s="76"/>
      <c r="C9" s="77"/>
      <c r="D9" s="78"/>
      <c r="E9" s="79"/>
      <c r="F9" s="80"/>
    </row>
    <row r="10" spans="1:6" s="71" customFormat="1" ht="26.4">
      <c r="A10" s="65" t="s">
        <v>137</v>
      </c>
      <c r="B10" s="66" t="s">
        <v>138</v>
      </c>
      <c r="C10" s="67"/>
      <c r="D10" s="68"/>
      <c r="E10" s="69"/>
      <c r="F10" s="70"/>
    </row>
    <row r="11" spans="1:6" s="71" customFormat="1" ht="13.2">
      <c r="A11" s="65"/>
      <c r="B11" s="66"/>
      <c r="C11" s="67"/>
      <c r="D11" s="68"/>
      <c r="E11" s="69"/>
      <c r="F11" s="70"/>
    </row>
    <row r="12" spans="1:6" s="85" customFormat="1" ht="13.2">
      <c r="A12" s="65"/>
      <c r="B12" s="66" t="s">
        <v>139</v>
      </c>
      <c r="C12" s="82" t="s">
        <v>120</v>
      </c>
      <c r="D12" s="83">
        <v>40</v>
      </c>
      <c r="E12" s="337"/>
      <c r="F12" s="84">
        <f>D12*E12</f>
        <v>0</v>
      </c>
    </row>
    <row r="13" spans="1:6" s="85" customFormat="1" ht="13.2">
      <c r="A13" s="65"/>
      <c r="B13" s="66" t="s">
        <v>140</v>
      </c>
      <c r="C13" s="82" t="s">
        <v>120</v>
      </c>
      <c r="D13" s="83">
        <v>60</v>
      </c>
      <c r="E13" s="337"/>
      <c r="F13" s="84">
        <f t="shared" ref="F13:F15" si="0">D13*E13</f>
        <v>0</v>
      </c>
    </row>
    <row r="14" spans="1:6" s="85" customFormat="1" ht="13.2">
      <c r="A14" s="65"/>
      <c r="B14" s="66" t="s">
        <v>141</v>
      </c>
      <c r="C14" s="82" t="s">
        <v>120</v>
      </c>
      <c r="D14" s="83">
        <v>25</v>
      </c>
      <c r="E14" s="337"/>
      <c r="F14" s="84">
        <f t="shared" si="0"/>
        <v>0</v>
      </c>
    </row>
    <row r="15" spans="1:6" s="85" customFormat="1" ht="13.2">
      <c r="A15" s="65"/>
      <c r="B15" s="66" t="s">
        <v>142</v>
      </c>
      <c r="C15" s="82" t="s">
        <v>120</v>
      </c>
      <c r="D15" s="83">
        <v>25</v>
      </c>
      <c r="E15" s="337"/>
      <c r="F15" s="84">
        <f t="shared" si="0"/>
        <v>0</v>
      </c>
    </row>
    <row r="16" spans="1:6" s="85" customFormat="1" ht="13.2">
      <c r="A16" s="65"/>
      <c r="B16" s="66" t="s">
        <v>143</v>
      </c>
      <c r="C16" s="82" t="s">
        <v>120</v>
      </c>
      <c r="D16" s="83">
        <v>75</v>
      </c>
      <c r="E16" s="337"/>
      <c r="F16" s="84">
        <f>D16*E16</f>
        <v>0</v>
      </c>
    </row>
    <row r="17" spans="1:122" s="85" customFormat="1" ht="13.2">
      <c r="A17" s="65"/>
      <c r="B17" s="66"/>
      <c r="C17" s="82"/>
      <c r="D17" s="83"/>
      <c r="E17" s="69"/>
      <c r="F17" s="84"/>
    </row>
    <row r="18" spans="1:122" s="74" customFormat="1" ht="13.2">
      <c r="A18" s="65"/>
      <c r="B18" s="66"/>
      <c r="C18" s="82"/>
      <c r="D18" s="83"/>
      <c r="E18" s="69"/>
      <c r="F18" s="84"/>
    </row>
    <row r="19" spans="1:122" s="74" customFormat="1" ht="26.4">
      <c r="A19" s="65" t="s">
        <v>144</v>
      </c>
      <c r="B19" s="66" t="s">
        <v>145</v>
      </c>
      <c r="C19" s="67"/>
      <c r="D19" s="68"/>
      <c r="E19" s="69"/>
      <c r="F19" s="70"/>
    </row>
    <row r="20" spans="1:122" s="74" customFormat="1" ht="13.2">
      <c r="A20" s="65"/>
      <c r="B20" s="66"/>
      <c r="C20" s="67"/>
      <c r="D20" s="68"/>
      <c r="E20" s="69"/>
      <c r="F20" s="70"/>
    </row>
    <row r="21" spans="1:122" s="74" customFormat="1" ht="13.2">
      <c r="A21" s="65"/>
      <c r="B21" s="66" t="s">
        <v>146</v>
      </c>
      <c r="C21" s="67" t="s">
        <v>120</v>
      </c>
      <c r="D21" s="68">
        <v>125</v>
      </c>
      <c r="E21" s="337"/>
      <c r="F21" s="84">
        <f>D21*E21</f>
        <v>0</v>
      </c>
      <c r="H21" s="85"/>
    </row>
    <row r="22" spans="1:122" s="74" customFormat="1" ht="13.2">
      <c r="A22" s="65"/>
      <c r="B22" s="66" t="s">
        <v>147</v>
      </c>
      <c r="C22" s="67" t="s">
        <v>120</v>
      </c>
      <c r="D22" s="68">
        <v>25</v>
      </c>
      <c r="E22" s="338"/>
      <c r="F22" s="84">
        <f>D22*E22</f>
        <v>0</v>
      </c>
      <c r="H22" s="85"/>
    </row>
    <row r="23" spans="1:122" s="85" customFormat="1" ht="13.2">
      <c r="A23" s="65"/>
      <c r="B23" s="66"/>
      <c r="C23" s="82"/>
      <c r="D23" s="83"/>
      <c r="E23" s="86"/>
      <c r="F23" s="84"/>
    </row>
    <row r="24" spans="1:122" s="74" customFormat="1" ht="26.4">
      <c r="A24" s="65" t="s">
        <v>148</v>
      </c>
      <c r="B24" s="66" t="s">
        <v>149</v>
      </c>
      <c r="C24" s="67"/>
      <c r="D24" s="68"/>
      <c r="E24" s="69"/>
      <c r="F24" s="70"/>
    </row>
    <row r="25" spans="1:122" s="74" customFormat="1" ht="13.2">
      <c r="A25" s="65"/>
      <c r="B25" s="66" t="s">
        <v>150</v>
      </c>
      <c r="C25" s="67" t="s">
        <v>120</v>
      </c>
      <c r="D25" s="68">
        <v>60</v>
      </c>
      <c r="E25" s="337"/>
      <c r="F25" s="84">
        <f>D25*E25</f>
        <v>0</v>
      </c>
    </row>
    <row r="26" spans="1:122" s="74" customFormat="1" ht="13.2">
      <c r="A26" s="65"/>
      <c r="B26" s="66"/>
      <c r="C26" s="67"/>
      <c r="D26" s="68"/>
      <c r="E26" s="69"/>
      <c r="F26" s="70"/>
    </row>
    <row r="27" spans="1:122" s="92" customFormat="1" ht="26.4">
      <c r="A27" s="87" t="s">
        <v>151</v>
      </c>
      <c r="B27" s="9" t="s">
        <v>152</v>
      </c>
      <c r="C27" s="88"/>
      <c r="D27" s="89"/>
      <c r="E27" s="90"/>
      <c r="F27" s="91"/>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row>
    <row r="28" spans="1:122" s="92" customFormat="1" ht="13.2">
      <c r="A28" s="1"/>
      <c r="B28" s="9" t="s">
        <v>153</v>
      </c>
      <c r="C28" s="64" t="s">
        <v>120</v>
      </c>
      <c r="D28" s="89">
        <v>40</v>
      </c>
      <c r="E28" s="339"/>
      <c r="F28" s="91">
        <f>D28*E28</f>
        <v>0</v>
      </c>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row>
    <row r="29" spans="1:122" s="92" customFormat="1" ht="13.2">
      <c r="A29" s="1"/>
      <c r="B29" s="9" t="s">
        <v>154</v>
      </c>
      <c r="C29" s="64" t="s">
        <v>120</v>
      </c>
      <c r="D29" s="89">
        <v>40</v>
      </c>
      <c r="E29" s="339"/>
      <c r="F29" s="91">
        <f>D29*E29</f>
        <v>0</v>
      </c>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row>
    <row r="30" spans="1:122" s="98" customFormat="1" ht="13.2">
      <c r="A30" s="1"/>
      <c r="B30" s="93"/>
      <c r="C30" s="94"/>
      <c r="D30" s="95"/>
      <c r="E30" s="96"/>
      <c r="F30" s="97"/>
    </row>
    <row r="31" spans="1:122" s="98" customFormat="1" ht="66">
      <c r="A31" s="99" t="s">
        <v>155</v>
      </c>
      <c r="B31" s="93" t="s">
        <v>156</v>
      </c>
      <c r="C31" s="100"/>
      <c r="D31" s="101"/>
      <c r="E31" s="102"/>
      <c r="F31" s="56"/>
    </row>
    <row r="32" spans="1:122" s="98" customFormat="1" ht="13.2">
      <c r="A32" s="99"/>
      <c r="B32" s="93" t="s">
        <v>157</v>
      </c>
      <c r="C32" s="100" t="s">
        <v>120</v>
      </c>
      <c r="D32" s="101">
        <v>60</v>
      </c>
      <c r="E32" s="340"/>
      <c r="F32" s="56">
        <f>D32*E32</f>
        <v>0</v>
      </c>
    </row>
    <row r="33" spans="1:6" s="98" customFormat="1" ht="13.2">
      <c r="A33" s="99"/>
      <c r="B33" s="93" t="s">
        <v>158</v>
      </c>
      <c r="C33" s="100" t="s">
        <v>120</v>
      </c>
      <c r="D33" s="101">
        <v>10</v>
      </c>
      <c r="E33" s="340"/>
      <c r="F33" s="56">
        <f>D33*E33</f>
        <v>0</v>
      </c>
    </row>
    <row r="34" spans="1:6" s="98" customFormat="1" ht="13.2">
      <c r="A34" s="99"/>
      <c r="B34" s="93"/>
      <c r="C34" s="100"/>
      <c r="D34" s="101"/>
      <c r="E34" s="102"/>
      <c r="F34" s="56"/>
    </row>
    <row r="35" spans="1:6" s="109" customFormat="1" ht="39.6">
      <c r="A35" s="103" t="s">
        <v>159</v>
      </c>
      <c r="B35" s="104" t="s">
        <v>160</v>
      </c>
      <c r="C35" s="105"/>
      <c r="D35" s="106"/>
      <c r="E35" s="107"/>
      <c r="F35" s="108"/>
    </row>
    <row r="36" spans="1:6" s="109" customFormat="1" ht="13.2">
      <c r="A36" s="103"/>
      <c r="B36" s="110" t="s">
        <v>161</v>
      </c>
      <c r="C36" s="105" t="s">
        <v>120</v>
      </c>
      <c r="D36" s="101">
        <v>60</v>
      </c>
      <c r="E36" s="340"/>
      <c r="F36" s="108">
        <f>D36*E36</f>
        <v>0</v>
      </c>
    </row>
    <row r="37" spans="1:6" s="109" customFormat="1" ht="13.2">
      <c r="A37" s="103"/>
      <c r="B37" s="110" t="s">
        <v>162</v>
      </c>
      <c r="C37" s="105" t="s">
        <v>120</v>
      </c>
      <c r="D37" s="101">
        <v>10</v>
      </c>
      <c r="E37" s="340"/>
      <c r="F37" s="108">
        <f>D37*E37</f>
        <v>0</v>
      </c>
    </row>
    <row r="38" spans="1:6" s="109" customFormat="1" ht="13.2">
      <c r="A38" s="103"/>
      <c r="B38" s="110"/>
      <c r="C38" s="105"/>
      <c r="D38" s="101"/>
      <c r="E38" s="102"/>
      <c r="F38" s="108"/>
    </row>
    <row r="39" spans="1:6" s="74" customFormat="1" ht="26.4">
      <c r="A39" s="65" t="s">
        <v>163</v>
      </c>
      <c r="B39" s="66" t="s">
        <v>164</v>
      </c>
      <c r="C39" s="67" t="s">
        <v>72</v>
      </c>
      <c r="D39" s="68">
        <v>10</v>
      </c>
      <c r="E39" s="337"/>
      <c r="F39" s="84">
        <f>D39*E39</f>
        <v>0</v>
      </c>
    </row>
    <row r="40" spans="1:6" s="74" customFormat="1" ht="13.2">
      <c r="A40" s="65"/>
      <c r="B40" s="66"/>
      <c r="C40" s="67"/>
      <c r="D40" s="68"/>
      <c r="E40" s="69"/>
      <c r="F40" s="70"/>
    </row>
    <row r="41" spans="1:6" s="64" customFormat="1" ht="66">
      <c r="A41" s="87" t="s">
        <v>165</v>
      </c>
      <c r="B41" s="9" t="s">
        <v>166</v>
      </c>
      <c r="C41" s="111" t="s">
        <v>167</v>
      </c>
      <c r="D41" s="112">
        <v>10</v>
      </c>
      <c r="E41" s="339"/>
      <c r="F41" s="91">
        <f>D41*E41</f>
        <v>0</v>
      </c>
    </row>
    <row r="42" spans="1:6" s="64" customFormat="1" ht="13.2">
      <c r="A42" s="5"/>
      <c r="B42" s="9" t="s">
        <v>168</v>
      </c>
      <c r="C42" s="111"/>
      <c r="D42" s="112"/>
      <c r="E42" s="3"/>
      <c r="F42" s="91"/>
    </row>
    <row r="43" spans="1:6" s="98" customFormat="1" ht="79.2">
      <c r="A43" s="99" t="s">
        <v>169</v>
      </c>
      <c r="B43" s="9" t="s">
        <v>170</v>
      </c>
      <c r="C43" s="113" t="s">
        <v>0</v>
      </c>
      <c r="D43" s="101">
        <v>26</v>
      </c>
      <c r="E43" s="340"/>
      <c r="F43" s="84">
        <f>D43*E43</f>
        <v>0</v>
      </c>
    </row>
    <row r="44" spans="1:6" s="74" customFormat="1" ht="13.2">
      <c r="A44" s="65"/>
      <c r="B44" s="66"/>
      <c r="C44" s="67"/>
      <c r="D44" s="68"/>
      <c r="E44" s="69"/>
      <c r="F44" s="70"/>
    </row>
    <row r="45" spans="1:6" s="120" customFormat="1" ht="39.6">
      <c r="A45" s="114" t="s">
        <v>171</v>
      </c>
      <c r="B45" s="115" t="s">
        <v>172</v>
      </c>
      <c r="C45" s="116" t="s">
        <v>120</v>
      </c>
      <c r="D45" s="117">
        <v>5</v>
      </c>
      <c r="E45" s="341"/>
      <c r="F45" s="119">
        <f>D45*E45</f>
        <v>0</v>
      </c>
    </row>
    <row r="46" spans="1:6" s="120" customFormat="1" ht="13.2">
      <c r="A46" s="114"/>
      <c r="B46" s="115"/>
      <c r="C46" s="116"/>
      <c r="D46" s="117"/>
      <c r="E46" s="118"/>
      <c r="F46" s="119"/>
    </row>
    <row r="47" spans="1:6" s="98" customFormat="1" ht="39.6">
      <c r="A47" s="121">
        <v>11</v>
      </c>
      <c r="B47" s="93" t="s">
        <v>173</v>
      </c>
      <c r="C47" s="94" t="s">
        <v>120</v>
      </c>
      <c r="D47" s="101">
        <v>25</v>
      </c>
      <c r="E47" s="340"/>
      <c r="F47" s="56">
        <f>D47*E47</f>
        <v>0</v>
      </c>
    </row>
    <row r="48" spans="1:6" s="98" customFormat="1" ht="13.2">
      <c r="A48" s="121"/>
      <c r="B48" s="93"/>
      <c r="C48" s="94"/>
      <c r="D48" s="101"/>
      <c r="E48" s="102"/>
      <c r="F48" s="56"/>
    </row>
    <row r="49" spans="1:6" s="74" customFormat="1" ht="39.6">
      <c r="A49" s="65" t="s">
        <v>174</v>
      </c>
      <c r="B49" s="66" t="s">
        <v>175</v>
      </c>
      <c r="C49" s="67"/>
      <c r="D49" s="68"/>
      <c r="E49" s="69"/>
      <c r="F49" s="70"/>
    </row>
    <row r="50" spans="1:6" s="74" customFormat="1" ht="13.2">
      <c r="A50" s="65"/>
      <c r="B50" s="66" t="s">
        <v>176</v>
      </c>
      <c r="C50" s="82" t="s">
        <v>120</v>
      </c>
      <c r="D50" s="68">
        <v>25</v>
      </c>
      <c r="E50" s="337"/>
      <c r="F50" s="84">
        <f>D50*E50</f>
        <v>0</v>
      </c>
    </row>
    <row r="51" spans="1:6" s="74" customFormat="1" ht="13.2">
      <c r="A51" s="65"/>
      <c r="B51" s="66"/>
      <c r="C51" s="67"/>
      <c r="D51" s="68"/>
      <c r="E51" s="69"/>
      <c r="F51" s="70"/>
    </row>
    <row r="52" spans="1:6" s="98" customFormat="1" ht="13.2">
      <c r="A52" s="99"/>
      <c r="B52" s="93"/>
      <c r="C52" s="100"/>
      <c r="D52" s="101"/>
      <c r="E52" s="102"/>
      <c r="F52" s="56"/>
    </row>
    <row r="53" spans="1:6" s="74" customFormat="1" ht="39.6">
      <c r="A53" s="65" t="s">
        <v>177</v>
      </c>
      <c r="B53" s="66" t="s">
        <v>178</v>
      </c>
      <c r="C53" s="67" t="s">
        <v>0</v>
      </c>
      <c r="D53" s="68">
        <v>2</v>
      </c>
      <c r="E53" s="337"/>
      <c r="F53" s="84">
        <f>D53*E53</f>
        <v>0</v>
      </c>
    </row>
    <row r="54" spans="1:6" s="74" customFormat="1" ht="13.2">
      <c r="A54" s="65"/>
      <c r="B54" s="66"/>
      <c r="C54" s="67"/>
      <c r="D54" s="68"/>
      <c r="E54" s="69"/>
      <c r="F54" s="70"/>
    </row>
    <row r="55" spans="1:6" s="74" customFormat="1" ht="26.4">
      <c r="A55" s="65" t="s">
        <v>179</v>
      </c>
      <c r="B55" s="66" t="s">
        <v>180</v>
      </c>
      <c r="C55" s="67" t="s">
        <v>0</v>
      </c>
      <c r="D55" s="68">
        <v>1</v>
      </c>
      <c r="E55" s="337"/>
      <c r="F55" s="84">
        <f>D55*E55</f>
        <v>0</v>
      </c>
    </row>
    <row r="56" spans="1:6" s="74" customFormat="1" ht="13.2">
      <c r="A56" s="65"/>
      <c r="B56" s="66"/>
      <c r="C56" s="67"/>
      <c r="D56" s="68"/>
      <c r="E56" s="69"/>
      <c r="F56" s="84"/>
    </row>
    <row r="57" spans="1:6" s="98" customFormat="1" ht="26.4">
      <c r="A57" s="99" t="s">
        <v>181</v>
      </c>
      <c r="B57" s="93" t="s">
        <v>182</v>
      </c>
      <c r="C57" s="100"/>
      <c r="D57" s="101"/>
      <c r="E57" s="102"/>
      <c r="F57" s="56"/>
    </row>
    <row r="58" spans="1:6" s="98" customFormat="1" ht="13.2">
      <c r="A58" s="99"/>
      <c r="B58" s="93" t="s">
        <v>183</v>
      </c>
      <c r="C58" s="100" t="s">
        <v>0</v>
      </c>
      <c r="D58" s="101">
        <v>5</v>
      </c>
      <c r="E58" s="340"/>
      <c r="F58" s="56">
        <f>D58*E58</f>
        <v>0</v>
      </c>
    </row>
    <row r="59" spans="1:6" s="98" customFormat="1" ht="13.2">
      <c r="A59" s="99"/>
      <c r="B59" s="93" t="s">
        <v>184</v>
      </c>
      <c r="C59" s="100" t="s">
        <v>0</v>
      </c>
      <c r="D59" s="101">
        <v>8</v>
      </c>
      <c r="E59" s="340"/>
      <c r="F59" s="56">
        <f>D59*E59</f>
        <v>0</v>
      </c>
    </row>
    <row r="60" spans="1:6" s="64" customFormat="1" ht="13.2">
      <c r="A60" s="87"/>
      <c r="B60" s="9"/>
      <c r="C60" s="122"/>
      <c r="D60" s="123"/>
      <c r="E60" s="90"/>
      <c r="F60" s="124"/>
    </row>
    <row r="61" spans="1:6" s="64" customFormat="1" ht="26.4">
      <c r="A61" s="87" t="s">
        <v>185</v>
      </c>
      <c r="B61" s="9" t="s">
        <v>186</v>
      </c>
      <c r="C61" s="122"/>
      <c r="D61" s="123"/>
      <c r="E61" s="90"/>
      <c r="F61" s="124"/>
    </row>
    <row r="62" spans="1:6" s="64" customFormat="1" ht="13.2">
      <c r="A62" s="87"/>
      <c r="B62" s="9" t="s">
        <v>187</v>
      </c>
      <c r="C62" s="122" t="s">
        <v>0</v>
      </c>
      <c r="D62" s="123">
        <v>3</v>
      </c>
      <c r="E62" s="339"/>
      <c r="F62" s="124">
        <f>D62*E62</f>
        <v>0</v>
      </c>
    </row>
    <row r="63" spans="1:6" s="64" customFormat="1" ht="13.2">
      <c r="A63" s="87"/>
      <c r="B63" s="9"/>
      <c r="C63" s="122"/>
      <c r="D63" s="123"/>
      <c r="E63" s="90"/>
      <c r="F63" s="124"/>
    </row>
    <row r="64" spans="1:6" s="64" customFormat="1" ht="39.6">
      <c r="A64" s="87" t="s">
        <v>188</v>
      </c>
      <c r="B64" s="9" t="s">
        <v>189</v>
      </c>
      <c r="C64" s="122" t="s">
        <v>0</v>
      </c>
      <c r="D64" s="123">
        <v>5</v>
      </c>
      <c r="E64" s="339"/>
      <c r="F64" s="124">
        <f>D64*E64</f>
        <v>0</v>
      </c>
    </row>
    <row r="65" spans="1:6" s="64" customFormat="1" ht="13.2">
      <c r="A65" s="87"/>
      <c r="B65" s="9"/>
      <c r="C65" s="122"/>
      <c r="D65" s="123"/>
      <c r="E65" s="90"/>
      <c r="F65" s="124"/>
    </row>
    <row r="66" spans="1:6" s="74" customFormat="1" ht="26.4">
      <c r="A66" s="65" t="s">
        <v>190</v>
      </c>
      <c r="B66" s="66" t="s">
        <v>191</v>
      </c>
      <c r="C66" s="67" t="s">
        <v>20</v>
      </c>
      <c r="D66" s="123">
        <v>1</v>
      </c>
      <c r="E66" s="342"/>
      <c r="F66" s="124">
        <f>D66*E66</f>
        <v>0</v>
      </c>
    </row>
    <row r="67" spans="1:6" s="74" customFormat="1" ht="13.2">
      <c r="A67" s="65"/>
      <c r="B67" s="66"/>
      <c r="C67" s="67"/>
      <c r="D67" s="125"/>
      <c r="E67" s="69"/>
      <c r="F67" s="124"/>
    </row>
    <row r="68" spans="1:6" s="74" customFormat="1" ht="13.2">
      <c r="A68" s="65" t="s">
        <v>192</v>
      </c>
      <c r="B68" s="66" t="s">
        <v>193</v>
      </c>
      <c r="C68" s="67" t="s">
        <v>194</v>
      </c>
      <c r="D68" s="125">
        <v>0.03</v>
      </c>
      <c r="E68" s="69">
        <f>SUM(F9:F66)</f>
        <v>0</v>
      </c>
      <c r="F68" s="124">
        <f>D68*E68</f>
        <v>0</v>
      </c>
    </row>
    <row r="69" spans="1:6" s="74" customFormat="1" ht="13.2">
      <c r="A69" s="65"/>
      <c r="B69" s="66"/>
      <c r="C69" s="67"/>
      <c r="D69" s="125"/>
      <c r="E69" s="69"/>
      <c r="F69" s="70"/>
    </row>
    <row r="70" spans="1:6" s="74" customFormat="1" ht="13.2">
      <c r="A70" s="65" t="s">
        <v>195</v>
      </c>
      <c r="B70" s="66" t="s">
        <v>196</v>
      </c>
      <c r="C70" s="67" t="s">
        <v>194</v>
      </c>
      <c r="D70" s="125">
        <v>0.05</v>
      </c>
      <c r="E70" s="69">
        <f>SUM(F9:F66)</f>
        <v>0</v>
      </c>
      <c r="F70" s="124">
        <f>D70*E70</f>
        <v>0</v>
      </c>
    </row>
    <row r="71" spans="1:6" s="74" customFormat="1" ht="13.2">
      <c r="A71" s="65"/>
      <c r="B71" s="66" t="s">
        <v>197</v>
      </c>
      <c r="C71" s="67"/>
      <c r="D71" s="68"/>
      <c r="E71" s="69"/>
      <c r="F71" s="70"/>
    </row>
    <row r="72" spans="1:6" s="74" customFormat="1" ht="13.2">
      <c r="A72" s="126" t="str">
        <f>A8</f>
        <v>1.1</v>
      </c>
      <c r="B72" s="127" t="str">
        <f>B8</f>
        <v>INSTALACIJSKI MATERIAL</v>
      </c>
      <c r="C72" s="128"/>
      <c r="D72" s="129"/>
      <c r="E72" s="130"/>
      <c r="F72" s="131">
        <f>ROUND(SUM(F9:F71),0)</f>
        <v>0</v>
      </c>
    </row>
    <row r="73" spans="1:6" s="74" customFormat="1" ht="13.2">
      <c r="A73" s="72"/>
      <c r="B73" s="132"/>
      <c r="C73" s="67"/>
      <c r="D73" s="68"/>
      <c r="E73" s="69"/>
      <c r="F73" s="133"/>
    </row>
    <row r="74" spans="1:6" s="74" customFormat="1" ht="13.2">
      <c r="A74" s="72"/>
      <c r="B74" s="132"/>
      <c r="C74" s="67"/>
      <c r="D74" s="68"/>
      <c r="E74" s="69"/>
      <c r="F74" s="133"/>
    </row>
    <row r="75" spans="1:6" s="81" customFormat="1">
      <c r="A75" s="134"/>
      <c r="B75" s="46"/>
      <c r="C75" s="77"/>
      <c r="D75" s="78"/>
      <c r="E75" s="79"/>
      <c r="F75" s="80"/>
    </row>
    <row r="76" spans="1:6" s="74" customFormat="1" ht="13.2">
      <c r="A76" s="72" t="s">
        <v>325</v>
      </c>
      <c r="B76" s="73" t="s">
        <v>198</v>
      </c>
      <c r="C76" s="67"/>
      <c r="D76" s="68"/>
      <c r="E76" s="69"/>
      <c r="F76" s="70"/>
    </row>
    <row r="77" spans="1:6" s="74" customFormat="1" ht="13.2">
      <c r="A77" s="72"/>
      <c r="B77" s="73"/>
      <c r="C77" s="67"/>
      <c r="D77" s="68"/>
      <c r="E77" s="69"/>
      <c r="F77" s="70"/>
    </row>
    <row r="78" spans="1:6" s="139" customFormat="1" ht="182.25" customHeight="1">
      <c r="A78" s="135" t="s">
        <v>199</v>
      </c>
      <c r="B78" s="66" t="s">
        <v>200</v>
      </c>
      <c r="C78" s="136"/>
      <c r="D78" s="137"/>
      <c r="E78" s="69"/>
      <c r="F78" s="138"/>
    </row>
    <row r="79" spans="1:6" s="74" customFormat="1" ht="13.2">
      <c r="A79" s="65"/>
      <c r="B79" s="66" t="s">
        <v>197</v>
      </c>
      <c r="C79" s="67"/>
      <c r="D79" s="68"/>
      <c r="E79" s="69"/>
      <c r="F79" s="70"/>
    </row>
    <row r="80" spans="1:6" s="98" customFormat="1" ht="26.4">
      <c r="A80" s="99" t="s">
        <v>137</v>
      </c>
      <c r="B80" s="93" t="s">
        <v>201</v>
      </c>
      <c r="C80" s="100"/>
      <c r="D80" s="101"/>
      <c r="E80" s="102"/>
      <c r="F80" s="140"/>
    </row>
    <row r="81" spans="1:7" s="142" customFormat="1" ht="26.4">
      <c r="A81" s="93"/>
      <c r="B81" s="93" t="s">
        <v>202</v>
      </c>
      <c r="C81" s="105" t="s">
        <v>0</v>
      </c>
      <c r="D81" s="141">
        <v>1</v>
      </c>
      <c r="E81" s="343"/>
      <c r="F81" s="84">
        <f>D81*E81</f>
        <v>0</v>
      </c>
    </row>
    <row r="82" spans="1:7" s="98" customFormat="1" ht="13.2">
      <c r="A82" s="121"/>
      <c r="B82" s="143" t="s">
        <v>203</v>
      </c>
      <c r="C82" s="94"/>
      <c r="D82" s="101"/>
      <c r="E82" s="102"/>
      <c r="F82" s="140"/>
    </row>
    <row r="83" spans="1:7" s="98" customFormat="1" ht="39.6">
      <c r="A83" s="99"/>
      <c r="B83" s="144" t="s">
        <v>204</v>
      </c>
      <c r="C83" s="100"/>
      <c r="D83" s="101"/>
      <c r="E83" s="102"/>
      <c r="F83" s="140"/>
    </row>
    <row r="84" spans="1:7" s="98" customFormat="1" ht="13.2">
      <c r="A84" s="57"/>
      <c r="B84" s="93" t="s">
        <v>205</v>
      </c>
      <c r="C84" s="94" t="s">
        <v>0</v>
      </c>
      <c r="D84" s="141">
        <v>1</v>
      </c>
      <c r="E84" s="340"/>
      <c r="F84" s="84">
        <f>D84*E84</f>
        <v>0</v>
      </c>
    </row>
    <row r="85" spans="1:7" s="98" customFormat="1" ht="13.2">
      <c r="A85" s="57"/>
      <c r="B85" s="93" t="s">
        <v>206</v>
      </c>
      <c r="C85" s="94" t="s">
        <v>0</v>
      </c>
      <c r="D85" s="141">
        <v>1</v>
      </c>
      <c r="E85" s="340"/>
      <c r="F85" s="84">
        <f t="shared" ref="F85:F111" si="1">D85*E85</f>
        <v>0</v>
      </c>
    </row>
    <row r="86" spans="1:7" s="98" customFormat="1" ht="13.2">
      <c r="A86" s="57"/>
      <c r="B86" s="93" t="s">
        <v>207</v>
      </c>
      <c r="C86" s="94" t="s">
        <v>0</v>
      </c>
      <c r="D86" s="141">
        <v>2</v>
      </c>
      <c r="E86" s="340"/>
      <c r="F86" s="84">
        <f t="shared" si="1"/>
        <v>0</v>
      </c>
    </row>
    <row r="87" spans="1:7" s="98" customFormat="1" ht="13.2">
      <c r="A87" s="57"/>
      <c r="B87" s="93" t="s">
        <v>208</v>
      </c>
      <c r="C87" s="94" t="s">
        <v>0</v>
      </c>
      <c r="D87" s="141">
        <v>2</v>
      </c>
      <c r="E87" s="340"/>
      <c r="F87" s="84">
        <f t="shared" si="1"/>
        <v>0</v>
      </c>
    </row>
    <row r="88" spans="1:7" s="98" customFormat="1" ht="13.2">
      <c r="A88" s="121"/>
      <c r="B88" s="145" t="s">
        <v>209</v>
      </c>
      <c r="C88" s="100" t="s">
        <v>0</v>
      </c>
      <c r="D88" s="141">
        <v>1</v>
      </c>
      <c r="E88" s="340"/>
      <c r="F88" s="84">
        <f t="shared" si="1"/>
        <v>0</v>
      </c>
      <c r="G88" s="146"/>
    </row>
    <row r="89" spans="1:7" s="98" customFormat="1" ht="13.2">
      <c r="A89" s="57"/>
      <c r="B89" s="93" t="s">
        <v>210</v>
      </c>
      <c r="C89" s="94" t="s">
        <v>0</v>
      </c>
      <c r="D89" s="141">
        <v>3</v>
      </c>
      <c r="E89" s="340"/>
      <c r="F89" s="84">
        <f t="shared" si="1"/>
        <v>0</v>
      </c>
    </row>
    <row r="90" spans="1:7" s="98" customFormat="1" ht="13.2">
      <c r="A90" s="99"/>
      <c r="B90" s="64" t="s">
        <v>211</v>
      </c>
      <c r="C90" s="100" t="s">
        <v>0</v>
      </c>
      <c r="D90" s="141">
        <v>4</v>
      </c>
      <c r="E90" s="340"/>
      <c r="F90" s="84">
        <f t="shared" si="1"/>
        <v>0</v>
      </c>
    </row>
    <row r="91" spans="1:7" s="98" customFormat="1" ht="13.2">
      <c r="A91" s="99"/>
      <c r="B91" s="64" t="s">
        <v>212</v>
      </c>
      <c r="C91" s="100" t="s">
        <v>0</v>
      </c>
      <c r="D91" s="141">
        <v>2</v>
      </c>
      <c r="E91" s="340"/>
      <c r="F91" s="84">
        <f t="shared" si="1"/>
        <v>0</v>
      </c>
    </row>
    <row r="92" spans="1:7" s="98" customFormat="1" ht="13.2">
      <c r="A92" s="99"/>
      <c r="B92" s="64" t="s">
        <v>213</v>
      </c>
      <c r="C92" s="100" t="s">
        <v>0</v>
      </c>
      <c r="D92" s="141">
        <v>1</v>
      </c>
      <c r="E92" s="340"/>
      <c r="F92" s="84">
        <f t="shared" si="1"/>
        <v>0</v>
      </c>
    </row>
    <row r="93" spans="1:7" s="98" customFormat="1" ht="13.2">
      <c r="A93" s="99"/>
      <c r="B93" s="64" t="s">
        <v>214</v>
      </c>
      <c r="C93" s="100" t="s">
        <v>0</v>
      </c>
      <c r="D93" s="141">
        <v>2</v>
      </c>
      <c r="E93" s="340"/>
      <c r="F93" s="84">
        <f t="shared" si="1"/>
        <v>0</v>
      </c>
    </row>
    <row r="94" spans="1:7" s="98" customFormat="1" ht="13.2">
      <c r="A94" s="99"/>
      <c r="B94" s="144" t="s">
        <v>215</v>
      </c>
      <c r="C94" s="100" t="s">
        <v>0</v>
      </c>
      <c r="D94" s="106">
        <v>1</v>
      </c>
      <c r="E94" s="340"/>
      <c r="F94" s="84">
        <f t="shared" si="1"/>
        <v>0</v>
      </c>
    </row>
    <row r="95" spans="1:7" s="98" customFormat="1" ht="13.2">
      <c r="A95" s="99"/>
      <c r="B95" s="144" t="s">
        <v>216</v>
      </c>
      <c r="C95" s="100" t="s">
        <v>0</v>
      </c>
      <c r="D95" s="141">
        <v>1</v>
      </c>
      <c r="E95" s="340"/>
      <c r="F95" s="84">
        <f t="shared" si="1"/>
        <v>0</v>
      </c>
    </row>
    <row r="96" spans="1:7" s="98" customFormat="1" ht="26.4">
      <c r="A96" s="99"/>
      <c r="B96" s="144" t="s">
        <v>217</v>
      </c>
      <c r="C96" s="100" t="s">
        <v>0</v>
      </c>
      <c r="D96" s="141">
        <v>2</v>
      </c>
      <c r="E96" s="340"/>
      <c r="F96" s="84">
        <f t="shared" si="1"/>
        <v>0</v>
      </c>
    </row>
    <row r="97" spans="1:7" s="98" customFormat="1" ht="26.4">
      <c r="A97" s="99"/>
      <c r="B97" s="144" t="s">
        <v>217</v>
      </c>
      <c r="C97" s="100" t="s">
        <v>0</v>
      </c>
      <c r="D97" s="141">
        <v>2</v>
      </c>
      <c r="E97" s="340"/>
      <c r="F97" s="84">
        <f t="shared" si="1"/>
        <v>0</v>
      </c>
    </row>
    <row r="98" spans="1:7" s="98" customFormat="1" ht="26.4">
      <c r="A98" s="99"/>
      <c r="B98" s="144" t="s">
        <v>218</v>
      </c>
      <c r="C98" s="100" t="s">
        <v>0</v>
      </c>
      <c r="D98" s="141">
        <v>3</v>
      </c>
      <c r="E98" s="340"/>
      <c r="F98" s="84">
        <f t="shared" si="1"/>
        <v>0</v>
      </c>
    </row>
    <row r="99" spans="1:7" s="98" customFormat="1" ht="13.2">
      <c r="A99" s="99"/>
      <c r="B99" s="144" t="s">
        <v>219</v>
      </c>
      <c r="C99" s="100" t="s">
        <v>0</v>
      </c>
      <c r="D99" s="141">
        <v>2</v>
      </c>
      <c r="E99" s="340"/>
      <c r="F99" s="84">
        <f t="shared" si="1"/>
        <v>0</v>
      </c>
    </row>
    <row r="100" spans="1:7" s="98" customFormat="1" ht="13.2">
      <c r="A100" s="99"/>
      <c r="B100" s="144" t="s">
        <v>220</v>
      </c>
      <c r="C100" s="100" t="s">
        <v>0</v>
      </c>
      <c r="D100" s="141">
        <v>1</v>
      </c>
      <c r="E100" s="340"/>
      <c r="F100" s="84">
        <f t="shared" si="1"/>
        <v>0</v>
      </c>
    </row>
    <row r="101" spans="1:7" s="98" customFormat="1" ht="13.2">
      <c r="A101" s="99"/>
      <c r="B101" s="144" t="s">
        <v>221</v>
      </c>
      <c r="C101" s="100" t="s">
        <v>0</v>
      </c>
      <c r="D101" s="141">
        <v>1</v>
      </c>
      <c r="E101" s="340"/>
      <c r="F101" s="84">
        <f t="shared" si="1"/>
        <v>0</v>
      </c>
    </row>
    <row r="102" spans="1:7" s="98" customFormat="1" ht="26.4">
      <c r="A102" s="99"/>
      <c r="B102" s="144" t="s">
        <v>222</v>
      </c>
      <c r="C102" s="100" t="s">
        <v>0</v>
      </c>
      <c r="D102" s="141">
        <v>4</v>
      </c>
      <c r="E102" s="340"/>
      <c r="F102" s="84">
        <f t="shared" si="1"/>
        <v>0</v>
      </c>
    </row>
    <row r="103" spans="1:7" s="98" customFormat="1" ht="13.2">
      <c r="A103" s="121"/>
      <c r="B103" s="145" t="s">
        <v>223</v>
      </c>
      <c r="C103" s="100" t="s">
        <v>0</v>
      </c>
      <c r="D103" s="141">
        <v>8</v>
      </c>
      <c r="E103" s="340"/>
      <c r="F103" s="84">
        <f t="shared" si="1"/>
        <v>0</v>
      </c>
      <c r="G103" s="146"/>
    </row>
    <row r="104" spans="1:7" s="98" customFormat="1" ht="13.2">
      <c r="A104" s="99"/>
      <c r="B104" s="145" t="s">
        <v>224</v>
      </c>
      <c r="C104" s="100" t="s">
        <v>0</v>
      </c>
      <c r="D104" s="141">
        <v>1</v>
      </c>
      <c r="E104" s="340"/>
      <c r="F104" s="84">
        <f t="shared" si="1"/>
        <v>0</v>
      </c>
    </row>
    <row r="105" spans="1:7" s="98" customFormat="1" ht="13.2">
      <c r="A105" s="99"/>
      <c r="B105" s="144" t="s">
        <v>225</v>
      </c>
      <c r="C105" s="100" t="s">
        <v>0</v>
      </c>
      <c r="D105" s="141">
        <v>1</v>
      </c>
      <c r="E105" s="340"/>
      <c r="F105" s="84">
        <f t="shared" si="1"/>
        <v>0</v>
      </c>
    </row>
    <row r="106" spans="1:7" s="98" customFormat="1" ht="13.2">
      <c r="A106" s="99"/>
      <c r="B106" s="144" t="s">
        <v>226</v>
      </c>
      <c r="C106" s="100" t="s">
        <v>0</v>
      </c>
      <c r="D106" s="141">
        <v>1</v>
      </c>
      <c r="E106" s="340"/>
      <c r="F106" s="84">
        <f t="shared" si="1"/>
        <v>0</v>
      </c>
    </row>
    <row r="107" spans="1:7" s="98" customFormat="1" ht="26.4">
      <c r="A107" s="147"/>
      <c r="B107" s="148" t="s">
        <v>227</v>
      </c>
      <c r="C107" s="94" t="s">
        <v>0</v>
      </c>
      <c r="D107" s="149">
        <v>1</v>
      </c>
      <c r="E107" s="344"/>
      <c r="F107" s="84">
        <f t="shared" si="1"/>
        <v>0</v>
      </c>
    </row>
    <row r="108" spans="1:7" s="98" customFormat="1" ht="13.2">
      <c r="A108" s="99"/>
      <c r="B108" s="144" t="s">
        <v>228</v>
      </c>
      <c r="C108" s="100" t="s">
        <v>0</v>
      </c>
      <c r="D108" s="141">
        <v>43</v>
      </c>
      <c r="E108" s="340"/>
      <c r="F108" s="84">
        <f t="shared" si="1"/>
        <v>0</v>
      </c>
    </row>
    <row r="109" spans="1:7" s="98" customFormat="1" ht="26.4">
      <c r="A109" s="99"/>
      <c r="B109" s="144" t="s">
        <v>229</v>
      </c>
      <c r="C109" s="150" t="s">
        <v>20</v>
      </c>
      <c r="D109" s="141">
        <v>1</v>
      </c>
      <c r="E109" s="340"/>
      <c r="F109" s="84">
        <f t="shared" si="1"/>
        <v>0</v>
      </c>
    </row>
    <row r="110" spans="1:7" s="98" customFormat="1" ht="13.2">
      <c r="A110" s="99"/>
      <c r="B110" s="144" t="s">
        <v>230</v>
      </c>
      <c r="C110" s="100" t="s">
        <v>20</v>
      </c>
      <c r="D110" s="141">
        <v>1</v>
      </c>
      <c r="E110" s="340"/>
      <c r="F110" s="84">
        <f t="shared" si="1"/>
        <v>0</v>
      </c>
    </row>
    <row r="111" spans="1:7" s="98" customFormat="1" ht="13.2">
      <c r="A111" s="99"/>
      <c r="B111" s="144" t="s">
        <v>231</v>
      </c>
      <c r="C111" s="100" t="s">
        <v>20</v>
      </c>
      <c r="D111" s="141">
        <v>1</v>
      </c>
      <c r="E111" s="340"/>
      <c r="F111" s="84">
        <f t="shared" si="1"/>
        <v>0</v>
      </c>
    </row>
    <row r="112" spans="1:7" s="98" customFormat="1" ht="13.2">
      <c r="A112" s="151"/>
      <c r="E112" s="102"/>
      <c r="F112" s="56"/>
    </row>
    <row r="113" spans="1:110" s="98" customFormat="1" ht="13.2">
      <c r="A113" s="99"/>
      <c r="B113" s="152" t="s">
        <v>21</v>
      </c>
      <c r="C113" s="153" t="s">
        <v>20</v>
      </c>
      <c r="D113" s="154">
        <v>1</v>
      </c>
      <c r="E113" s="345"/>
      <c r="F113" s="155">
        <f>D113*E113</f>
        <v>0</v>
      </c>
    </row>
    <row r="114" spans="1:110" s="98" customFormat="1" ht="13.2">
      <c r="A114" s="99"/>
      <c r="B114" s="93"/>
      <c r="C114" s="100"/>
      <c r="D114" s="101"/>
      <c r="E114" s="102"/>
      <c r="F114" s="56"/>
    </row>
    <row r="115" spans="1:110" s="98" customFormat="1" ht="13.2">
      <c r="A115" s="99" t="s">
        <v>148</v>
      </c>
      <c r="B115" s="93" t="s">
        <v>232</v>
      </c>
      <c r="C115" s="100" t="s">
        <v>0</v>
      </c>
      <c r="D115" s="101">
        <v>1</v>
      </c>
      <c r="E115" s="340"/>
      <c r="F115" s="56">
        <f>D115*E115</f>
        <v>0</v>
      </c>
    </row>
    <row r="116" spans="1:110" s="98" customFormat="1" ht="13.2">
      <c r="A116" s="99"/>
      <c r="B116" s="93"/>
      <c r="C116" s="100"/>
      <c r="D116" s="101"/>
      <c r="E116" s="102"/>
      <c r="F116" s="56"/>
    </row>
    <row r="117" spans="1:110" s="74" customFormat="1" ht="13.2">
      <c r="A117" s="65"/>
      <c r="B117" s="66" t="s">
        <v>197</v>
      </c>
      <c r="C117" s="67"/>
      <c r="D117" s="68"/>
      <c r="E117" s="69"/>
      <c r="F117" s="70"/>
    </row>
    <row r="118" spans="1:110" s="74" customFormat="1" ht="13.2">
      <c r="A118" s="156" t="str">
        <f>A76</f>
        <v>1.2</v>
      </c>
      <c r="B118" s="157" t="str">
        <f>B76</f>
        <v>RAZDELILNIKI IN OMARICE</v>
      </c>
      <c r="C118" s="158"/>
      <c r="D118" s="159"/>
      <c r="E118" s="160"/>
      <c r="F118" s="161">
        <f>ROUND(SUM(F76:F117),0)</f>
        <v>0</v>
      </c>
    </row>
    <row r="119" spans="1:110" s="74" customFormat="1" ht="13.2">
      <c r="A119" s="72"/>
      <c r="B119" s="162"/>
      <c r="C119" s="67"/>
      <c r="D119" s="68"/>
      <c r="E119" s="69"/>
      <c r="F119" s="133"/>
    </row>
    <row r="120" spans="1:110" s="57" customFormat="1" ht="13.2">
      <c r="A120" s="163"/>
      <c r="B120" s="164"/>
      <c r="C120" s="94"/>
      <c r="D120" s="54"/>
      <c r="E120" s="102"/>
      <c r="F120" s="165"/>
    </row>
    <row r="121" spans="1:110" s="57" customFormat="1" ht="13.2">
      <c r="A121" s="51" t="s">
        <v>326</v>
      </c>
      <c r="B121" s="166" t="s">
        <v>233</v>
      </c>
      <c r="C121" s="167"/>
      <c r="D121" s="168"/>
      <c r="E121" s="169"/>
      <c r="F121" s="170"/>
    </row>
    <row r="122" spans="1:110" s="171" customFormat="1" ht="13.2">
      <c r="A122" s="51"/>
      <c r="B122" s="166"/>
      <c r="C122" s="167"/>
      <c r="D122" s="168"/>
      <c r="E122" s="169"/>
      <c r="F122" s="170"/>
    </row>
    <row r="123" spans="1:110" s="171" customFormat="1" ht="52.8">
      <c r="A123" s="99" t="s">
        <v>137</v>
      </c>
      <c r="B123" s="9" t="s">
        <v>234</v>
      </c>
      <c r="C123" s="111" t="s">
        <v>235</v>
      </c>
      <c r="D123" s="112">
        <v>2</v>
      </c>
      <c r="E123" s="346"/>
      <c r="F123" s="140">
        <f>D123*E123</f>
        <v>0</v>
      </c>
    </row>
    <row r="124" spans="1:110" s="171" customFormat="1" ht="13.2">
      <c r="A124" s="99"/>
      <c r="B124" s="9"/>
      <c r="C124" s="111"/>
      <c r="D124" s="112"/>
      <c r="E124" s="4"/>
      <c r="F124" s="140"/>
    </row>
    <row r="125" spans="1:110" s="171" customFormat="1" ht="26.4">
      <c r="A125" s="99" t="s">
        <v>144</v>
      </c>
      <c r="B125" s="9" t="s">
        <v>236</v>
      </c>
      <c r="C125" s="111" t="s">
        <v>235</v>
      </c>
      <c r="D125" s="112">
        <v>1</v>
      </c>
      <c r="E125" s="346"/>
      <c r="F125" s="140">
        <f>D125*E125</f>
        <v>0</v>
      </c>
    </row>
    <row r="126" spans="1:110" s="120" customFormat="1" ht="13.2">
      <c r="A126" s="99"/>
      <c r="B126" s="93"/>
      <c r="C126" s="100"/>
      <c r="D126" s="101"/>
      <c r="E126" s="102"/>
      <c r="F126" s="140"/>
    </row>
    <row r="127" spans="1:110" s="174" customFormat="1" ht="26.4">
      <c r="A127" s="99" t="s">
        <v>148</v>
      </c>
      <c r="B127" s="93" t="s">
        <v>237</v>
      </c>
      <c r="C127" s="100" t="s">
        <v>20</v>
      </c>
      <c r="D127" s="101">
        <v>1</v>
      </c>
      <c r="E127" s="347"/>
      <c r="F127" s="140">
        <f>D127*E127</f>
        <v>0</v>
      </c>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BY127" s="173"/>
      <c r="BZ127" s="173"/>
      <c r="CA127" s="173"/>
      <c r="CB127" s="173"/>
      <c r="CC127" s="173"/>
      <c r="CD127" s="173"/>
      <c r="CE127" s="173"/>
      <c r="CF127" s="173"/>
      <c r="CG127" s="173"/>
      <c r="CH127" s="173"/>
      <c r="CI127" s="173"/>
      <c r="CJ127" s="173"/>
      <c r="CK127" s="173"/>
      <c r="CL127" s="173"/>
      <c r="CM127" s="173"/>
      <c r="CN127" s="173"/>
      <c r="CO127" s="173"/>
      <c r="CP127" s="173"/>
      <c r="CQ127" s="173"/>
      <c r="CR127" s="173"/>
      <c r="CS127" s="173"/>
      <c r="CT127" s="173"/>
      <c r="CU127" s="173"/>
      <c r="CV127" s="173"/>
      <c r="CW127" s="173"/>
      <c r="CX127" s="173"/>
      <c r="CY127" s="173"/>
      <c r="CZ127" s="173"/>
      <c r="DA127" s="173"/>
      <c r="DB127" s="173"/>
      <c r="DC127" s="173"/>
      <c r="DD127" s="173"/>
      <c r="DE127" s="173"/>
      <c r="DF127" s="173"/>
    </row>
    <row r="128" spans="1:110" s="174" customFormat="1" ht="13.2">
      <c r="A128" s="99"/>
      <c r="B128" s="93"/>
      <c r="C128" s="100"/>
      <c r="D128" s="101"/>
      <c r="E128" s="172"/>
      <c r="F128" s="56"/>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c r="BY128" s="173"/>
      <c r="BZ128" s="173"/>
      <c r="CA128" s="173"/>
      <c r="CB128" s="173"/>
      <c r="CC128" s="173"/>
      <c r="CD128" s="173"/>
      <c r="CE128" s="173"/>
      <c r="CF128" s="173"/>
      <c r="CG128" s="173"/>
      <c r="CH128" s="173"/>
      <c r="CI128" s="173"/>
      <c r="CJ128" s="173"/>
      <c r="CK128" s="173"/>
      <c r="CL128" s="173"/>
      <c r="CM128" s="173"/>
      <c r="CN128" s="173"/>
      <c r="CO128" s="173"/>
      <c r="CP128" s="173"/>
      <c r="CQ128" s="173"/>
      <c r="CR128" s="173"/>
      <c r="CS128" s="173"/>
      <c r="CT128" s="173"/>
      <c r="CU128" s="173"/>
      <c r="CV128" s="173"/>
      <c r="CW128" s="173"/>
      <c r="CX128" s="173"/>
      <c r="CY128" s="173"/>
      <c r="CZ128" s="173"/>
      <c r="DA128" s="173"/>
      <c r="DB128" s="173"/>
      <c r="DC128" s="173"/>
      <c r="DD128" s="173"/>
      <c r="DE128" s="173"/>
      <c r="DF128" s="173"/>
    </row>
    <row r="129" spans="1:110" s="174" customFormat="1" ht="13.2">
      <c r="A129" s="99" t="s">
        <v>151</v>
      </c>
      <c r="B129" s="93" t="s">
        <v>238</v>
      </c>
      <c r="C129" s="100" t="s">
        <v>20</v>
      </c>
      <c r="D129" s="101">
        <v>1</v>
      </c>
      <c r="E129" s="347"/>
      <c r="F129" s="140">
        <f>D129*E129</f>
        <v>0</v>
      </c>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c r="BY129" s="173"/>
      <c r="BZ129" s="173"/>
      <c r="CA129" s="173"/>
      <c r="CB129" s="173"/>
      <c r="CC129" s="173"/>
      <c r="CD129" s="173"/>
      <c r="CE129" s="173"/>
      <c r="CF129" s="173"/>
      <c r="CG129" s="173"/>
      <c r="CH129" s="173"/>
      <c r="CI129" s="173"/>
      <c r="CJ129" s="173"/>
      <c r="CK129" s="173"/>
      <c r="CL129" s="173"/>
      <c r="CM129" s="173"/>
      <c r="CN129" s="173"/>
      <c r="CO129" s="173"/>
      <c r="CP129" s="173"/>
      <c r="CQ129" s="173"/>
      <c r="CR129" s="173"/>
      <c r="CS129" s="173"/>
      <c r="CT129" s="173"/>
      <c r="CU129" s="173"/>
      <c r="CV129" s="173"/>
      <c r="CW129" s="173"/>
      <c r="CX129" s="173"/>
      <c r="CY129" s="173"/>
      <c r="CZ129" s="173"/>
      <c r="DA129" s="173"/>
      <c r="DB129" s="173"/>
      <c r="DC129" s="173"/>
      <c r="DD129" s="173"/>
      <c r="DE129" s="173"/>
      <c r="DF129" s="173"/>
    </row>
    <row r="130" spans="1:110" s="57" customFormat="1" ht="13.2">
      <c r="A130" s="99"/>
      <c r="B130" s="93"/>
      <c r="C130" s="94"/>
      <c r="D130" s="54"/>
      <c r="E130" s="55"/>
      <c r="F130" s="56"/>
    </row>
    <row r="131" spans="1:110" s="98" customFormat="1" ht="13.2">
      <c r="A131" s="175" t="str">
        <f>A121</f>
        <v>1.3</v>
      </c>
      <c r="B131" s="176" t="str">
        <f>B121</f>
        <v>PREDHODNA IN POMOŽNA DELA</v>
      </c>
      <c r="C131" s="177"/>
      <c r="D131" s="178"/>
      <c r="E131" s="179"/>
      <c r="F131" s="180">
        <f>SUM(F122:F130)</f>
        <v>0</v>
      </c>
    </row>
    <row r="132" spans="1:110" s="98" customFormat="1" ht="13.2">
      <c r="A132" s="181"/>
      <c r="B132" s="182"/>
      <c r="C132" s="183"/>
      <c r="D132" s="184"/>
      <c r="E132" s="96"/>
      <c r="F132" s="185"/>
    </row>
    <row r="133" spans="1:110" s="98" customFormat="1" ht="13.2">
      <c r="A133" s="181"/>
      <c r="B133" s="182"/>
      <c r="C133" s="183"/>
      <c r="D133" s="184"/>
      <c r="E133" s="96"/>
      <c r="F133" s="185"/>
    </row>
    <row r="134" spans="1:110" s="98" customFormat="1" ht="13.2">
      <c r="A134" s="147"/>
      <c r="B134" s="186"/>
      <c r="C134" s="94"/>
      <c r="D134" s="54"/>
      <c r="E134" s="102"/>
      <c r="F134" s="187"/>
    </row>
    <row r="135" spans="1:110" s="98" customFormat="1" ht="13.2">
      <c r="A135" s="51" t="s">
        <v>327</v>
      </c>
      <c r="B135" s="164" t="s">
        <v>239</v>
      </c>
      <c r="C135" s="94"/>
      <c r="D135" s="54"/>
      <c r="E135" s="102"/>
      <c r="F135" s="187"/>
    </row>
    <row r="136" spans="1:110" s="191" customFormat="1" ht="13.2">
      <c r="A136" s="163"/>
      <c r="B136" s="164"/>
      <c r="C136" s="94"/>
      <c r="D136" s="54"/>
      <c r="E136" s="102"/>
      <c r="F136" s="187"/>
      <c r="G136" s="188"/>
      <c r="H136" s="188"/>
      <c r="I136" s="188"/>
      <c r="J136" s="189"/>
      <c r="K136" s="188"/>
      <c r="L136" s="190"/>
      <c r="M136" s="190"/>
      <c r="N136" s="190"/>
      <c r="O136" s="190"/>
      <c r="P136" s="190"/>
    </row>
    <row r="137" spans="1:110" s="191" customFormat="1" ht="26.4">
      <c r="A137" s="192" t="s">
        <v>137</v>
      </c>
      <c r="B137" s="193" t="s">
        <v>240</v>
      </c>
      <c r="C137" s="194" t="s">
        <v>20</v>
      </c>
      <c r="D137" s="195">
        <v>1</v>
      </c>
      <c r="E137" s="348"/>
      <c r="F137" s="189">
        <f>D137*E137</f>
        <v>0</v>
      </c>
      <c r="G137" s="188"/>
      <c r="H137" s="188"/>
      <c r="I137" s="188"/>
      <c r="J137" s="190"/>
      <c r="K137" s="188"/>
      <c r="L137" s="190"/>
      <c r="M137" s="190"/>
      <c r="N137" s="190"/>
      <c r="O137" s="190"/>
      <c r="P137" s="190"/>
    </row>
    <row r="138" spans="1:110" s="191" customFormat="1" ht="13.2">
      <c r="A138" s="192"/>
      <c r="B138" s="193" t="s">
        <v>197</v>
      </c>
      <c r="C138" s="194"/>
      <c r="D138" s="195"/>
      <c r="E138" s="188"/>
      <c r="F138" s="189"/>
      <c r="G138" s="188"/>
      <c r="H138" s="188"/>
      <c r="I138" s="188"/>
      <c r="J138" s="189"/>
      <c r="K138" s="188"/>
      <c r="L138" s="190"/>
      <c r="M138" s="190"/>
      <c r="N138" s="190"/>
      <c r="O138" s="190"/>
      <c r="P138" s="190"/>
    </row>
    <row r="139" spans="1:110" s="191" customFormat="1" ht="26.4">
      <c r="A139" s="192" t="s">
        <v>144</v>
      </c>
      <c r="B139" s="193" t="s">
        <v>241</v>
      </c>
      <c r="C139" s="194" t="s">
        <v>20</v>
      </c>
      <c r="D139" s="195">
        <v>1</v>
      </c>
      <c r="E139" s="348"/>
      <c r="F139" s="189">
        <f>D139*E139</f>
        <v>0</v>
      </c>
      <c r="G139" s="188"/>
      <c r="H139" s="188"/>
      <c r="I139" s="188"/>
      <c r="J139" s="190"/>
      <c r="K139" s="188"/>
      <c r="L139" s="190"/>
      <c r="M139" s="190"/>
      <c r="N139" s="190"/>
      <c r="O139" s="190"/>
      <c r="P139" s="190"/>
    </row>
    <row r="140" spans="1:110" s="191" customFormat="1" ht="13.2">
      <c r="A140" s="192"/>
      <c r="B140" s="193" t="s">
        <v>197</v>
      </c>
      <c r="C140" s="194"/>
      <c r="D140" s="195"/>
      <c r="E140" s="188"/>
      <c r="F140" s="189"/>
      <c r="G140" s="188"/>
      <c r="H140" s="188"/>
      <c r="I140" s="188"/>
      <c r="J140" s="189"/>
      <c r="K140" s="188"/>
      <c r="L140" s="190"/>
      <c r="M140" s="190"/>
      <c r="N140" s="190"/>
      <c r="O140" s="190"/>
      <c r="P140" s="190"/>
    </row>
    <row r="141" spans="1:110" s="191" customFormat="1" ht="13.2">
      <c r="A141" s="192" t="s">
        <v>148</v>
      </c>
      <c r="B141" s="193" t="s">
        <v>242</v>
      </c>
      <c r="C141" s="194" t="s">
        <v>20</v>
      </c>
      <c r="D141" s="195">
        <v>1</v>
      </c>
      <c r="E141" s="348"/>
      <c r="F141" s="189">
        <f>D141*E141</f>
        <v>0</v>
      </c>
      <c r="G141" s="188"/>
      <c r="H141" s="188"/>
      <c r="I141" s="188"/>
      <c r="J141" s="190"/>
      <c r="K141" s="188"/>
      <c r="L141" s="190"/>
      <c r="M141" s="190"/>
      <c r="N141" s="190"/>
      <c r="O141" s="190"/>
      <c r="P141" s="190"/>
    </row>
    <row r="142" spans="1:110" s="191" customFormat="1" ht="13.2">
      <c r="A142" s="192"/>
      <c r="B142" s="193" t="s">
        <v>197</v>
      </c>
      <c r="C142" s="194"/>
      <c r="D142" s="195"/>
      <c r="E142" s="188"/>
      <c r="F142" s="189"/>
      <c r="G142" s="188"/>
      <c r="H142" s="188"/>
      <c r="I142" s="188"/>
      <c r="J142" s="189"/>
      <c r="K142" s="188"/>
      <c r="L142" s="190"/>
      <c r="M142" s="190"/>
      <c r="N142" s="190"/>
      <c r="O142" s="190"/>
      <c r="P142" s="190"/>
    </row>
    <row r="143" spans="1:110" s="191" customFormat="1" ht="13.2">
      <c r="A143" s="192" t="s">
        <v>151</v>
      </c>
      <c r="B143" s="93" t="s">
        <v>243</v>
      </c>
      <c r="C143" s="194" t="s">
        <v>20</v>
      </c>
      <c r="D143" s="195">
        <v>1</v>
      </c>
      <c r="E143" s="348"/>
      <c r="F143" s="189">
        <f>D143*E143</f>
        <v>0</v>
      </c>
      <c r="G143" s="188"/>
      <c r="H143" s="188"/>
      <c r="I143" s="188"/>
      <c r="J143" s="190"/>
      <c r="K143" s="188"/>
      <c r="L143" s="190"/>
      <c r="M143" s="190"/>
      <c r="N143" s="190"/>
      <c r="O143" s="190"/>
      <c r="P143" s="190"/>
    </row>
    <row r="144" spans="1:110" s="191" customFormat="1" ht="13.2">
      <c r="A144" s="192"/>
      <c r="B144" s="193" t="s">
        <v>197</v>
      </c>
      <c r="C144" s="194"/>
      <c r="D144" s="195"/>
      <c r="E144" s="188"/>
      <c r="F144" s="189"/>
      <c r="G144" s="188"/>
      <c r="H144" s="188"/>
      <c r="I144" s="188"/>
      <c r="J144" s="189"/>
      <c r="K144" s="188"/>
      <c r="L144" s="190"/>
      <c r="M144" s="190"/>
      <c r="N144" s="190"/>
      <c r="O144" s="190"/>
      <c r="P144" s="190"/>
    </row>
    <row r="145" spans="1:106" s="98" customFormat="1" ht="26.4">
      <c r="A145" s="192" t="s">
        <v>155</v>
      </c>
      <c r="B145" s="93" t="s">
        <v>244</v>
      </c>
      <c r="C145" s="194" t="s">
        <v>235</v>
      </c>
      <c r="D145" s="195">
        <v>1</v>
      </c>
      <c r="E145" s="348"/>
      <c r="F145" s="189">
        <f>D145*E145</f>
        <v>0</v>
      </c>
    </row>
    <row r="146" spans="1:106" s="98" customFormat="1" ht="13.2">
      <c r="A146" s="192"/>
      <c r="B146" s="93"/>
      <c r="C146" s="194"/>
      <c r="D146" s="195"/>
      <c r="E146" s="188"/>
      <c r="F146" s="189"/>
    </row>
    <row r="147" spans="1:106" s="98" customFormat="1" ht="13.2">
      <c r="A147" s="151"/>
      <c r="B147" s="196" t="s">
        <v>197</v>
      </c>
      <c r="C147" s="197"/>
      <c r="D147" s="198"/>
      <c r="E147" s="199"/>
      <c r="F147" s="200"/>
    </row>
    <row r="148" spans="1:106" s="98" customFormat="1" ht="13.2">
      <c r="A148" s="163" t="str">
        <f>A135</f>
        <v>1.4</v>
      </c>
      <c r="B148" s="164" t="str">
        <f>B135</f>
        <v>DOKUMENTACIJA</v>
      </c>
      <c r="C148" s="94"/>
      <c r="D148" s="54"/>
      <c r="E148" s="102"/>
      <c r="F148" s="165">
        <f>ROUND(SUM(F136:F147),-1)</f>
        <v>0</v>
      </c>
    </row>
    <row r="149" spans="1:106" s="98" customFormat="1" ht="13.2">
      <c r="A149" s="163"/>
      <c r="B149" s="164"/>
      <c r="C149" s="94"/>
      <c r="D149" s="54"/>
      <c r="E149" s="102"/>
      <c r="F149" s="187"/>
    </row>
    <row r="150" spans="1:106" s="202" customFormat="1">
      <c r="A150" s="134"/>
      <c r="B150" s="46"/>
      <c r="C150" s="77"/>
      <c r="D150" s="78"/>
      <c r="E150" s="79"/>
      <c r="F150" s="80"/>
      <c r="G150" s="201"/>
      <c r="H150" s="201"/>
      <c r="I150" s="201"/>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201"/>
      <c r="AR150" s="201"/>
      <c r="AS150" s="201"/>
      <c r="AT150" s="201"/>
      <c r="AU150" s="201"/>
      <c r="AV150" s="201"/>
      <c r="AW150" s="201"/>
      <c r="AX150" s="201"/>
      <c r="AY150" s="201"/>
      <c r="AZ150" s="201"/>
      <c r="BA150" s="201"/>
      <c r="BB150" s="201"/>
      <c r="BC150" s="201"/>
      <c r="BD150" s="201"/>
      <c r="BE150" s="201"/>
      <c r="BF150" s="201"/>
      <c r="BG150" s="201"/>
      <c r="BH150" s="201"/>
      <c r="BI150" s="201"/>
      <c r="BJ150" s="201"/>
      <c r="BK150" s="201"/>
      <c r="BL150" s="201"/>
      <c r="BM150" s="201"/>
      <c r="BN150" s="201"/>
      <c r="BO150" s="201"/>
      <c r="BP150" s="201"/>
      <c r="BQ150" s="201"/>
      <c r="BR150" s="201"/>
      <c r="BS150" s="201"/>
      <c r="BT150" s="201"/>
      <c r="BU150" s="201"/>
      <c r="BV150" s="201"/>
      <c r="BW150" s="201"/>
      <c r="BX150" s="201"/>
      <c r="BY150" s="201"/>
      <c r="BZ150" s="201"/>
      <c r="CA150" s="201"/>
      <c r="CB150" s="201"/>
      <c r="CC150" s="201"/>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row>
    <row r="151" spans="1:106" s="202" customFormat="1" ht="21">
      <c r="A151" s="203"/>
      <c r="B151" s="204" t="s">
        <v>245</v>
      </c>
      <c r="C151" s="205"/>
      <c r="D151" s="62"/>
      <c r="E151" s="206"/>
      <c r="F151" s="63"/>
    </row>
    <row r="152" spans="1:106" s="202" customFormat="1">
      <c r="A152" s="207"/>
      <c r="B152" s="208"/>
      <c r="C152" s="209"/>
      <c r="D152" s="210"/>
      <c r="E152" s="16"/>
      <c r="F152" s="211"/>
    </row>
    <row r="153" spans="1:106" s="202" customFormat="1">
      <c r="A153" s="212"/>
      <c r="B153" s="23"/>
      <c r="C153" s="213"/>
      <c r="D153" s="210"/>
      <c r="E153" s="16"/>
      <c r="F153" s="214"/>
    </row>
    <row r="154" spans="1:106" s="202" customFormat="1">
      <c r="A154" s="215" t="str">
        <f>A72</f>
        <v>1.1</v>
      </c>
      <c r="B154" s="216" t="str">
        <f>B72</f>
        <v>INSTALACIJSKI MATERIAL</v>
      </c>
      <c r="C154" s="213"/>
      <c r="D154" s="210"/>
      <c r="E154" s="16"/>
      <c r="F154" s="217">
        <f>F72</f>
        <v>0</v>
      </c>
    </row>
    <row r="155" spans="1:106" s="202" customFormat="1">
      <c r="A155" s="215"/>
      <c r="B155" s="23"/>
      <c r="C155" s="213"/>
      <c r="D155" s="210"/>
      <c r="E155" s="16"/>
      <c r="F155" s="214"/>
    </row>
    <row r="156" spans="1:106" s="202" customFormat="1">
      <c r="A156" s="215" t="str">
        <f>A118</f>
        <v>1.2</v>
      </c>
      <c r="B156" s="216" t="str">
        <f>B118</f>
        <v>RAZDELILNIKI IN OMARICE</v>
      </c>
      <c r="C156" s="213"/>
      <c r="D156" s="210"/>
      <c r="E156" s="16"/>
      <c r="F156" s="217">
        <f>F118</f>
        <v>0</v>
      </c>
    </row>
    <row r="157" spans="1:106" s="202" customFormat="1">
      <c r="A157" s="215"/>
      <c r="B157" s="23"/>
      <c r="C157" s="213"/>
      <c r="D157" s="210"/>
      <c r="E157" s="16"/>
      <c r="F157" s="214"/>
    </row>
    <row r="158" spans="1:106" s="202" customFormat="1">
      <c r="A158" s="215" t="str">
        <f>A131</f>
        <v>1.3</v>
      </c>
      <c r="B158" s="216" t="str">
        <f>B131</f>
        <v>PREDHODNA IN POMOŽNA DELA</v>
      </c>
      <c r="C158" s="213"/>
      <c r="D158" s="210"/>
      <c r="E158" s="16"/>
      <c r="F158" s="217">
        <f>F131</f>
        <v>0</v>
      </c>
    </row>
    <row r="159" spans="1:106" s="202" customFormat="1">
      <c r="A159" s="215"/>
      <c r="B159" s="218"/>
      <c r="C159" s="213"/>
      <c r="D159" s="210"/>
      <c r="E159" s="16"/>
      <c r="F159" s="217"/>
    </row>
    <row r="160" spans="1:106" s="202" customFormat="1">
      <c r="A160" s="215" t="str">
        <f>A148</f>
        <v>1.4</v>
      </c>
      <c r="B160" s="218" t="str">
        <f>B148</f>
        <v>DOKUMENTACIJA</v>
      </c>
      <c r="C160" s="213"/>
      <c r="D160" s="210"/>
      <c r="E160" s="16"/>
      <c r="F160" s="214">
        <f>F148</f>
        <v>0</v>
      </c>
    </row>
    <row r="161" spans="1:6" s="202" customFormat="1">
      <c r="A161" s="219"/>
      <c r="B161" s="220"/>
      <c r="C161" s="221"/>
      <c r="D161" s="222"/>
      <c r="E161" s="223"/>
      <c r="F161" s="224"/>
    </row>
    <row r="162" spans="1:6" s="202" customFormat="1">
      <c r="A162" s="215"/>
      <c r="B162" s="23"/>
      <c r="C162" s="213"/>
      <c r="D162" s="210"/>
      <c r="E162" s="16"/>
      <c r="F162" s="214"/>
    </row>
    <row r="163" spans="1:6" s="202" customFormat="1">
      <c r="A163" s="215"/>
      <c r="B163" s="225" t="s">
        <v>21</v>
      </c>
      <c r="C163" s="213"/>
      <c r="D163" s="210"/>
      <c r="E163" s="16"/>
      <c r="F163" s="214">
        <f>SUM(F152:F161)</f>
        <v>0</v>
      </c>
    </row>
    <row r="164" spans="1:6" s="81" customFormat="1" ht="14.4">
      <c r="A164" s="215"/>
      <c r="B164" s="225"/>
      <c r="C164" s="213"/>
      <c r="D164" s="210"/>
      <c r="E164" s="16"/>
      <c r="F164" s="214"/>
    </row>
    <row r="165" spans="1:6" s="81" customFormat="1">
      <c r="A165" s="134"/>
      <c r="B165" s="46"/>
      <c r="C165" s="77"/>
      <c r="D165" s="78"/>
      <c r="E165" s="79"/>
      <c r="F165" s="80"/>
    </row>
    <row r="166" spans="1:6" s="81" customFormat="1">
      <c r="A166" s="134"/>
      <c r="B166" s="46"/>
      <c r="C166" s="77"/>
      <c r="D166" s="78"/>
      <c r="E166" s="79"/>
      <c r="F166" s="80"/>
    </row>
    <row r="167" spans="1:6" s="81" customFormat="1">
      <c r="A167" s="134"/>
      <c r="B167" s="46"/>
      <c r="C167" s="77"/>
      <c r="D167" s="78"/>
      <c r="E167" s="79"/>
      <c r="F167" s="80"/>
    </row>
    <row r="168" spans="1:6" s="81" customFormat="1">
      <c r="A168" s="134"/>
      <c r="B168" s="46"/>
      <c r="C168" s="77"/>
      <c r="D168" s="78"/>
      <c r="E168" s="79"/>
      <c r="F168" s="80"/>
    </row>
    <row r="169" spans="1:6" s="81" customFormat="1">
      <c r="A169" s="134"/>
      <c r="B169" s="46"/>
      <c r="C169" s="77"/>
      <c r="D169" s="78"/>
      <c r="E169" s="79"/>
      <c r="F169" s="80"/>
    </row>
    <row r="170" spans="1:6" s="81" customFormat="1">
      <c r="A170" s="134"/>
      <c r="B170" s="46"/>
      <c r="C170" s="77"/>
      <c r="D170" s="78"/>
      <c r="E170" s="79"/>
      <c r="F170" s="80"/>
    </row>
    <row r="171" spans="1:6" s="81" customFormat="1">
      <c r="A171" s="134"/>
      <c r="B171" s="46"/>
      <c r="C171" s="77"/>
      <c r="D171" s="78"/>
      <c r="E171" s="79"/>
      <c r="F171" s="80"/>
    </row>
    <row r="172" spans="1:6" s="81" customFormat="1">
      <c r="A172" s="134"/>
      <c r="B172" s="46"/>
      <c r="C172" s="77"/>
      <c r="D172" s="78"/>
      <c r="E172" s="79"/>
      <c r="F172" s="80"/>
    </row>
    <row r="173" spans="1:6" s="81" customFormat="1">
      <c r="A173" s="134"/>
      <c r="B173" s="46"/>
      <c r="C173" s="77"/>
      <c r="D173" s="78"/>
      <c r="E173" s="79"/>
      <c r="F173" s="80"/>
    </row>
    <row r="174" spans="1:6" s="81" customFormat="1">
      <c r="A174" s="134"/>
      <c r="B174" s="46"/>
      <c r="C174" s="77"/>
      <c r="D174" s="78"/>
      <c r="E174" s="79"/>
      <c r="F174" s="80"/>
    </row>
    <row r="175" spans="1:6" s="81" customFormat="1">
      <c r="A175" s="134"/>
      <c r="B175" s="46"/>
      <c r="C175" s="77"/>
      <c r="D175" s="78"/>
      <c r="E175" s="79"/>
      <c r="F175" s="80"/>
    </row>
    <row r="176" spans="1:6" s="81" customFormat="1">
      <c r="A176" s="134"/>
      <c r="B176" s="46"/>
      <c r="C176" s="77"/>
      <c r="D176" s="78"/>
      <c r="E176" s="79"/>
      <c r="F176" s="80"/>
    </row>
    <row r="177" spans="1:6" s="81" customFormat="1">
      <c r="A177" s="134"/>
      <c r="B177" s="46"/>
      <c r="C177" s="77"/>
      <c r="D177" s="78"/>
      <c r="E177" s="79"/>
      <c r="F177" s="80"/>
    </row>
    <row r="178" spans="1:6" s="81" customFormat="1">
      <c r="A178" s="134"/>
      <c r="B178" s="46"/>
      <c r="C178" s="77"/>
      <c r="D178" s="78"/>
      <c r="E178" s="79"/>
      <c r="F178" s="80"/>
    </row>
    <row r="179" spans="1:6" s="81" customFormat="1">
      <c r="A179" s="134"/>
      <c r="B179" s="46"/>
      <c r="C179" s="77"/>
      <c r="D179" s="78"/>
      <c r="E179" s="79"/>
      <c r="F179" s="80"/>
    </row>
    <row r="180" spans="1:6" s="81" customFormat="1">
      <c r="A180" s="134"/>
      <c r="B180" s="46"/>
      <c r="C180" s="77"/>
      <c r="D180" s="78"/>
      <c r="E180" s="79"/>
      <c r="F180" s="80"/>
    </row>
    <row r="181" spans="1:6" s="81" customFormat="1">
      <c r="A181" s="134"/>
      <c r="B181" s="46"/>
      <c r="C181" s="77"/>
      <c r="D181" s="78"/>
      <c r="E181" s="79"/>
      <c r="F181" s="80"/>
    </row>
    <row r="182" spans="1:6" s="81" customFormat="1">
      <c r="A182" s="134"/>
      <c r="B182" s="46"/>
      <c r="C182" s="77"/>
      <c r="D182" s="78"/>
      <c r="E182" s="79"/>
      <c r="F182" s="80"/>
    </row>
    <row r="183" spans="1:6" s="81" customFormat="1">
      <c r="A183" s="134"/>
      <c r="B183" s="46"/>
      <c r="C183" s="77"/>
      <c r="D183" s="78"/>
      <c r="E183" s="79"/>
      <c r="F183" s="80"/>
    </row>
    <row r="184" spans="1:6" s="81" customFormat="1">
      <c r="A184" s="134"/>
      <c r="B184" s="46"/>
      <c r="C184" s="77"/>
      <c r="D184" s="78"/>
      <c r="E184" s="79"/>
      <c r="F184" s="80"/>
    </row>
    <row r="185" spans="1:6" s="81" customFormat="1">
      <c r="A185" s="134"/>
      <c r="B185" s="46"/>
      <c r="C185" s="77"/>
      <c r="D185" s="78"/>
      <c r="E185" s="79"/>
      <c r="F185" s="80"/>
    </row>
    <row r="186" spans="1:6" s="81" customFormat="1">
      <c r="A186" s="134"/>
      <c r="B186" s="46"/>
      <c r="C186" s="77"/>
      <c r="D186" s="78"/>
      <c r="E186" s="79"/>
      <c r="F186" s="80"/>
    </row>
    <row r="187" spans="1:6" s="81" customFormat="1">
      <c r="A187" s="134"/>
      <c r="B187" s="46"/>
      <c r="C187" s="77"/>
      <c r="D187" s="78"/>
      <c r="E187" s="79"/>
      <c r="F187" s="80"/>
    </row>
    <row r="188" spans="1:6" s="81" customFormat="1">
      <c r="A188" s="134"/>
      <c r="B188" s="46"/>
      <c r="C188" s="77"/>
      <c r="D188" s="78"/>
      <c r="E188" s="79"/>
      <c r="F188" s="80"/>
    </row>
    <row r="189" spans="1:6" s="81" customFormat="1">
      <c r="A189" s="134"/>
      <c r="B189" s="46"/>
      <c r="C189" s="77"/>
      <c r="D189" s="78"/>
      <c r="E189" s="79"/>
      <c r="F189" s="80"/>
    </row>
    <row r="190" spans="1:6" s="81" customFormat="1">
      <c r="A190" s="134"/>
      <c r="B190" s="46"/>
      <c r="C190" s="77"/>
      <c r="D190" s="78"/>
      <c r="E190" s="79"/>
      <c r="F190" s="80"/>
    </row>
    <row r="191" spans="1:6" s="81" customFormat="1">
      <c r="A191" s="134"/>
      <c r="B191" s="46"/>
      <c r="C191" s="77"/>
      <c r="D191" s="78"/>
      <c r="E191" s="79"/>
      <c r="F191" s="80"/>
    </row>
    <row r="192" spans="1:6" s="81" customFormat="1">
      <c r="A192" s="134"/>
      <c r="B192" s="46"/>
      <c r="C192" s="77"/>
      <c r="D192" s="78"/>
      <c r="E192" s="79"/>
      <c r="F192" s="80"/>
    </row>
    <row r="193" spans="1:6" s="81" customFormat="1">
      <c r="A193" s="134"/>
      <c r="B193" s="46"/>
      <c r="C193" s="77"/>
      <c r="D193" s="78"/>
      <c r="E193" s="79"/>
      <c r="F193" s="80"/>
    </row>
    <row r="194" spans="1:6" s="81" customFormat="1">
      <c r="A194" s="134"/>
      <c r="B194" s="46"/>
      <c r="C194" s="77"/>
      <c r="D194" s="78"/>
      <c r="E194" s="79"/>
      <c r="F194" s="80"/>
    </row>
    <row r="195" spans="1:6" s="81" customFormat="1">
      <c r="A195" s="134"/>
      <c r="B195" s="46"/>
      <c r="C195" s="77"/>
      <c r="D195" s="78"/>
      <c r="E195" s="79"/>
      <c r="F195" s="80"/>
    </row>
    <row r="196" spans="1:6" s="81" customFormat="1">
      <c r="A196" s="134"/>
      <c r="B196" s="46"/>
      <c r="C196" s="77"/>
      <c r="D196" s="78"/>
      <c r="E196" s="79"/>
      <c r="F196" s="80"/>
    </row>
    <row r="197" spans="1:6" s="81" customFormat="1">
      <c r="A197" s="134"/>
      <c r="B197" s="46"/>
      <c r="C197" s="77"/>
      <c r="D197" s="78"/>
      <c r="E197" s="79"/>
      <c r="F197" s="80"/>
    </row>
    <row r="198" spans="1:6" s="81" customFormat="1">
      <c r="A198" s="134"/>
      <c r="B198" s="46"/>
      <c r="C198" s="77"/>
      <c r="D198" s="78"/>
      <c r="E198" s="79"/>
      <c r="F198" s="80"/>
    </row>
    <row r="199" spans="1:6" s="81" customFormat="1">
      <c r="A199" s="134"/>
      <c r="B199" s="46"/>
      <c r="C199" s="77"/>
      <c r="D199" s="78"/>
      <c r="E199" s="79"/>
      <c r="F199" s="80"/>
    </row>
    <row r="200" spans="1:6" s="81" customFormat="1">
      <c r="A200" s="134"/>
      <c r="B200" s="46"/>
      <c r="C200" s="77"/>
      <c r="D200" s="78"/>
      <c r="E200" s="79"/>
      <c r="F200" s="80"/>
    </row>
    <row r="201" spans="1:6" s="81" customFormat="1">
      <c r="A201" s="134"/>
      <c r="B201" s="46"/>
      <c r="C201" s="77"/>
      <c r="D201" s="78"/>
      <c r="E201" s="79"/>
      <c r="F201" s="80"/>
    </row>
    <row r="202" spans="1:6" s="81" customFormat="1">
      <c r="A202" s="134"/>
      <c r="B202" s="46"/>
      <c r="C202" s="77"/>
      <c r="D202" s="78"/>
      <c r="E202" s="79"/>
      <c r="F202" s="80"/>
    </row>
    <row r="203" spans="1:6" s="81" customFormat="1">
      <c r="A203" s="134"/>
      <c r="B203" s="46"/>
      <c r="C203" s="77"/>
      <c r="D203" s="78"/>
      <c r="E203" s="79"/>
      <c r="F203" s="80"/>
    </row>
    <row r="204" spans="1:6" s="81" customFormat="1">
      <c r="A204" s="134"/>
      <c r="B204" s="46"/>
      <c r="C204" s="77"/>
      <c r="D204" s="78"/>
      <c r="E204" s="79"/>
      <c r="F204" s="80"/>
    </row>
    <row r="205" spans="1:6" s="81" customFormat="1">
      <c r="A205" s="134"/>
      <c r="B205" s="46"/>
      <c r="C205" s="77"/>
      <c r="D205" s="78"/>
      <c r="E205" s="79"/>
      <c r="F205" s="80"/>
    </row>
    <row r="206" spans="1:6" s="81" customFormat="1">
      <c r="A206" s="134"/>
      <c r="B206" s="46"/>
      <c r="C206" s="77"/>
      <c r="D206" s="78"/>
      <c r="E206" s="79"/>
      <c r="F206" s="80"/>
    </row>
    <row r="207" spans="1:6" s="81" customFormat="1">
      <c r="A207" s="134"/>
      <c r="B207" s="46"/>
      <c r="C207" s="77"/>
      <c r="D207" s="78"/>
      <c r="E207" s="79"/>
      <c r="F207" s="80"/>
    </row>
    <row r="208" spans="1:6" s="81" customFormat="1">
      <c r="A208" s="134"/>
      <c r="B208" s="46"/>
      <c r="C208" s="77"/>
      <c r="D208" s="78"/>
      <c r="E208" s="79"/>
      <c r="F208" s="80"/>
    </row>
    <row r="209" spans="1:6" s="81" customFormat="1">
      <c r="A209" s="134"/>
      <c r="B209" s="46"/>
      <c r="C209" s="77"/>
      <c r="D209" s="78"/>
      <c r="E209" s="79"/>
      <c r="F209" s="80"/>
    </row>
    <row r="210" spans="1:6" s="81" customFormat="1">
      <c r="A210" s="134"/>
      <c r="B210" s="46"/>
      <c r="C210" s="77"/>
      <c r="D210" s="78"/>
      <c r="E210" s="79"/>
      <c r="F210" s="80"/>
    </row>
    <row r="211" spans="1:6" s="81" customFormat="1">
      <c r="A211" s="134"/>
      <c r="B211" s="46"/>
      <c r="C211" s="77"/>
      <c r="D211" s="78"/>
      <c r="E211" s="79"/>
      <c r="F211" s="80"/>
    </row>
    <row r="212" spans="1:6" s="81" customFormat="1">
      <c r="A212" s="134"/>
      <c r="B212" s="46"/>
      <c r="C212" s="77"/>
      <c r="D212" s="78"/>
      <c r="E212" s="79"/>
      <c r="F212" s="80"/>
    </row>
    <row r="213" spans="1:6" s="81" customFormat="1">
      <c r="A213" s="134"/>
      <c r="B213" s="46"/>
      <c r="C213" s="77"/>
      <c r="D213" s="78"/>
      <c r="E213" s="79"/>
      <c r="F213" s="80"/>
    </row>
    <row r="214" spans="1:6" s="81" customFormat="1">
      <c r="A214" s="134"/>
      <c r="B214" s="46"/>
      <c r="C214" s="77"/>
      <c r="D214" s="78"/>
      <c r="E214" s="79"/>
      <c r="F214" s="80"/>
    </row>
    <row r="215" spans="1:6" s="81" customFormat="1">
      <c r="A215" s="134"/>
      <c r="B215" s="46"/>
      <c r="C215" s="77"/>
      <c r="D215" s="78"/>
      <c r="E215" s="79"/>
      <c r="F215" s="80"/>
    </row>
    <row r="216" spans="1:6" s="81" customFormat="1">
      <c r="A216" s="134"/>
      <c r="B216" s="46"/>
      <c r="C216" s="77"/>
      <c r="D216" s="78"/>
      <c r="E216" s="79"/>
      <c r="F216" s="80"/>
    </row>
    <row r="217" spans="1:6" s="81" customFormat="1">
      <c r="A217" s="134"/>
      <c r="B217" s="46"/>
      <c r="C217" s="77"/>
      <c r="D217" s="78"/>
      <c r="E217" s="79"/>
      <c r="F217" s="80"/>
    </row>
    <row r="218" spans="1:6" s="81" customFormat="1">
      <c r="A218" s="134"/>
      <c r="B218" s="46"/>
      <c r="C218" s="77"/>
      <c r="D218" s="78"/>
      <c r="E218" s="79"/>
      <c r="F218" s="80"/>
    </row>
    <row r="219" spans="1:6" s="81" customFormat="1">
      <c r="A219" s="134"/>
      <c r="B219" s="46"/>
      <c r="C219" s="77"/>
      <c r="D219" s="78"/>
      <c r="E219" s="79"/>
      <c r="F219" s="80"/>
    </row>
    <row r="220" spans="1:6" s="81" customFormat="1">
      <c r="A220" s="134"/>
      <c r="B220" s="46"/>
      <c r="C220" s="77"/>
      <c r="D220" s="78"/>
      <c r="E220" s="79"/>
      <c r="F220" s="80"/>
    </row>
    <row r="221" spans="1:6" s="81" customFormat="1">
      <c r="A221" s="134"/>
      <c r="B221" s="46"/>
      <c r="C221" s="77"/>
      <c r="D221" s="78"/>
      <c r="E221" s="79"/>
      <c r="F221" s="80"/>
    </row>
    <row r="222" spans="1:6" s="81" customFormat="1">
      <c r="A222" s="134"/>
      <c r="B222" s="46"/>
      <c r="C222" s="77"/>
      <c r="D222" s="78"/>
      <c r="E222" s="79"/>
      <c r="F222" s="80"/>
    </row>
    <row r="223" spans="1:6" s="81" customFormat="1">
      <c r="A223" s="134"/>
      <c r="B223" s="46"/>
      <c r="C223" s="77"/>
      <c r="D223" s="78"/>
      <c r="E223" s="79"/>
      <c r="F223" s="80"/>
    </row>
    <row r="224" spans="1:6" s="81" customFormat="1">
      <c r="A224" s="134"/>
      <c r="B224" s="46"/>
      <c r="C224" s="77"/>
      <c r="D224" s="78"/>
      <c r="E224" s="79"/>
      <c r="F224" s="80"/>
    </row>
    <row r="225" spans="1:6" s="81" customFormat="1">
      <c r="A225" s="134"/>
      <c r="B225" s="46"/>
      <c r="C225" s="77"/>
      <c r="D225" s="78"/>
      <c r="E225" s="79"/>
      <c r="F225" s="80"/>
    </row>
    <row r="226" spans="1:6" s="81" customFormat="1">
      <c r="A226" s="134"/>
      <c r="B226" s="46"/>
      <c r="C226" s="77"/>
      <c r="D226" s="78"/>
      <c r="E226" s="79"/>
      <c r="F226" s="80"/>
    </row>
    <row r="227" spans="1:6" s="81" customFormat="1">
      <c r="A227" s="134"/>
      <c r="B227" s="46"/>
      <c r="C227" s="77"/>
      <c r="D227" s="78"/>
      <c r="E227" s="79"/>
      <c r="F227" s="80"/>
    </row>
    <row r="228" spans="1:6" s="81" customFormat="1">
      <c r="A228" s="134"/>
      <c r="B228" s="46"/>
      <c r="C228" s="77"/>
      <c r="D228" s="78"/>
      <c r="E228" s="79"/>
      <c r="F228" s="80"/>
    </row>
    <row r="229" spans="1:6" s="81" customFormat="1">
      <c r="A229" s="134"/>
      <c r="B229" s="46"/>
      <c r="C229" s="77"/>
      <c r="D229" s="78"/>
      <c r="E229" s="79"/>
      <c r="F229" s="80"/>
    </row>
    <row r="230" spans="1:6" s="81" customFormat="1">
      <c r="A230" s="134"/>
      <c r="B230" s="46"/>
      <c r="C230" s="77"/>
      <c r="D230" s="78"/>
      <c r="E230" s="79"/>
      <c r="F230" s="80"/>
    </row>
    <row r="231" spans="1:6" s="81" customFormat="1">
      <c r="A231" s="134"/>
      <c r="B231" s="46"/>
      <c r="C231" s="77"/>
      <c r="D231" s="78"/>
      <c r="E231" s="79"/>
      <c r="F231" s="80"/>
    </row>
    <row r="232" spans="1:6" s="81" customFormat="1">
      <c r="A232" s="134"/>
      <c r="B232" s="46"/>
      <c r="C232" s="77"/>
      <c r="D232" s="78"/>
      <c r="E232" s="79"/>
      <c r="F232" s="80"/>
    </row>
    <row r="233" spans="1:6" s="81" customFormat="1">
      <c r="A233" s="134"/>
      <c r="B233" s="46"/>
      <c r="C233" s="77"/>
      <c r="D233" s="78"/>
      <c r="E233" s="79"/>
      <c r="F233" s="80"/>
    </row>
    <row r="234" spans="1:6" s="81" customFormat="1">
      <c r="A234" s="134"/>
      <c r="B234" s="46"/>
      <c r="C234" s="77"/>
      <c r="D234" s="78"/>
      <c r="E234" s="79"/>
      <c r="F234" s="80"/>
    </row>
    <row r="235" spans="1:6" s="81" customFormat="1">
      <c r="A235" s="134"/>
      <c r="B235" s="46"/>
      <c r="C235" s="77"/>
      <c r="D235" s="78"/>
      <c r="E235" s="79"/>
      <c r="F235" s="80"/>
    </row>
    <row r="236" spans="1:6" s="81" customFormat="1">
      <c r="A236" s="134"/>
      <c r="B236" s="46"/>
      <c r="C236" s="77"/>
      <c r="D236" s="78"/>
      <c r="E236" s="79"/>
      <c r="F236" s="80"/>
    </row>
    <row r="237" spans="1:6" s="81" customFormat="1">
      <c r="A237" s="134"/>
      <c r="B237" s="46"/>
      <c r="C237" s="77"/>
      <c r="D237" s="78"/>
      <c r="E237" s="79"/>
      <c r="F237" s="80"/>
    </row>
    <row r="238" spans="1:6" s="81" customFormat="1">
      <c r="A238" s="134"/>
      <c r="B238" s="46"/>
      <c r="C238" s="77"/>
      <c r="D238" s="78"/>
      <c r="E238" s="79"/>
      <c r="F238" s="80"/>
    </row>
    <row r="239" spans="1:6" s="81" customFormat="1">
      <c r="A239" s="134"/>
      <c r="B239" s="46"/>
      <c r="C239" s="77"/>
      <c r="D239" s="78"/>
      <c r="E239" s="79"/>
      <c r="F239" s="80"/>
    </row>
    <row r="240" spans="1:6" s="81" customFormat="1">
      <c r="A240" s="134"/>
      <c r="B240" s="46"/>
      <c r="C240" s="77"/>
      <c r="D240" s="78"/>
      <c r="E240" s="79"/>
      <c r="F240" s="80"/>
    </row>
    <row r="241" spans="1:6" s="81" customFormat="1">
      <c r="A241" s="134"/>
      <c r="B241" s="46"/>
      <c r="C241" s="77"/>
      <c r="D241" s="78"/>
      <c r="E241" s="79"/>
      <c r="F241" s="80"/>
    </row>
    <row r="242" spans="1:6" s="81" customFormat="1">
      <c r="A242" s="134"/>
      <c r="B242" s="46"/>
      <c r="C242" s="77"/>
      <c r="D242" s="78"/>
      <c r="E242" s="79"/>
      <c r="F242" s="80"/>
    </row>
    <row r="243" spans="1:6" s="81" customFormat="1">
      <c r="A243" s="134"/>
      <c r="B243" s="46"/>
      <c r="C243" s="77"/>
      <c r="D243" s="78"/>
      <c r="E243" s="79"/>
      <c r="F243" s="80"/>
    </row>
    <row r="244" spans="1:6" s="81" customFormat="1">
      <c r="A244" s="134"/>
      <c r="B244" s="46"/>
      <c r="C244" s="77"/>
      <c r="D244" s="78"/>
      <c r="E244" s="79"/>
      <c r="F244" s="80"/>
    </row>
    <row r="245" spans="1:6" s="81" customFormat="1">
      <c r="A245" s="134"/>
      <c r="B245" s="46"/>
      <c r="C245" s="77"/>
      <c r="D245" s="78"/>
      <c r="E245" s="79"/>
      <c r="F245" s="80"/>
    </row>
    <row r="246" spans="1:6" s="81" customFormat="1">
      <c r="A246" s="134"/>
      <c r="B246" s="46"/>
      <c r="C246" s="77"/>
      <c r="D246" s="78"/>
      <c r="E246" s="79"/>
      <c r="F246" s="80"/>
    </row>
    <row r="247" spans="1:6" s="81" customFormat="1">
      <c r="A247" s="134"/>
      <c r="B247" s="46"/>
      <c r="C247" s="77"/>
      <c r="D247" s="78"/>
      <c r="E247" s="79"/>
      <c r="F247" s="80"/>
    </row>
    <row r="248" spans="1:6" s="81" customFormat="1">
      <c r="A248" s="134"/>
      <c r="B248" s="46"/>
      <c r="C248" s="77"/>
      <c r="D248" s="78"/>
      <c r="E248" s="79"/>
      <c r="F248" s="80"/>
    </row>
    <row r="249" spans="1:6" s="81" customFormat="1">
      <c r="A249" s="134"/>
      <c r="B249" s="46"/>
      <c r="C249" s="77"/>
      <c r="D249" s="78"/>
      <c r="E249" s="79"/>
      <c r="F249" s="80"/>
    </row>
    <row r="250" spans="1:6" s="81" customFormat="1">
      <c r="A250" s="134"/>
      <c r="B250" s="46"/>
      <c r="C250" s="77"/>
      <c r="D250" s="78"/>
      <c r="E250" s="79"/>
      <c r="F250" s="80"/>
    </row>
    <row r="251" spans="1:6" s="81" customFormat="1">
      <c r="A251" s="134"/>
      <c r="B251" s="46"/>
      <c r="C251" s="77"/>
      <c r="D251" s="78"/>
      <c r="E251" s="79"/>
      <c r="F251" s="80"/>
    </row>
    <row r="252" spans="1:6" s="81" customFormat="1">
      <c r="A252" s="134"/>
      <c r="B252" s="46"/>
      <c r="C252" s="77"/>
      <c r="D252" s="78"/>
      <c r="E252" s="79"/>
      <c r="F252" s="80"/>
    </row>
    <row r="253" spans="1:6" s="81" customFormat="1">
      <c r="A253" s="134"/>
      <c r="B253" s="46"/>
      <c r="C253" s="77"/>
      <c r="D253" s="78"/>
      <c r="E253" s="79"/>
      <c r="F253" s="80"/>
    </row>
    <row r="254" spans="1:6" s="81" customFormat="1">
      <c r="A254" s="134"/>
      <c r="B254" s="46"/>
      <c r="C254" s="77"/>
      <c r="D254" s="78"/>
      <c r="E254" s="79"/>
      <c r="F254" s="80"/>
    </row>
    <row r="255" spans="1:6" s="81" customFormat="1">
      <c r="A255" s="134"/>
      <c r="B255" s="46"/>
      <c r="C255" s="77"/>
      <c r="D255" s="78"/>
      <c r="E255" s="79"/>
      <c r="F255" s="80"/>
    </row>
    <row r="256" spans="1:6" s="81" customFormat="1">
      <c r="A256" s="134"/>
      <c r="B256" s="46"/>
      <c r="C256" s="77"/>
      <c r="D256" s="78"/>
      <c r="E256" s="79"/>
      <c r="F256" s="80"/>
    </row>
    <row r="257" spans="1:6" s="81" customFormat="1">
      <c r="A257" s="134"/>
      <c r="B257" s="46"/>
      <c r="C257" s="77"/>
      <c r="D257" s="78"/>
      <c r="E257" s="79"/>
      <c r="F257" s="80"/>
    </row>
    <row r="258" spans="1:6" s="81" customFormat="1">
      <c r="A258" s="134"/>
      <c r="B258" s="46"/>
      <c r="C258" s="77"/>
      <c r="D258" s="78"/>
      <c r="E258" s="79"/>
      <c r="F258" s="80"/>
    </row>
    <row r="259" spans="1:6" s="81" customFormat="1">
      <c r="A259" s="134"/>
      <c r="B259" s="46"/>
      <c r="C259" s="77"/>
      <c r="D259" s="78"/>
      <c r="E259" s="79"/>
      <c r="F259" s="80"/>
    </row>
    <row r="260" spans="1:6" s="81" customFormat="1">
      <c r="A260" s="134"/>
      <c r="B260" s="46"/>
      <c r="C260" s="77"/>
      <c r="D260" s="78"/>
      <c r="E260" s="79"/>
      <c r="F260" s="80"/>
    </row>
    <row r="261" spans="1:6" s="81" customFormat="1">
      <c r="A261" s="134"/>
      <c r="B261" s="46"/>
      <c r="C261" s="77"/>
      <c r="D261" s="78"/>
      <c r="E261" s="79"/>
      <c r="F261" s="80"/>
    </row>
    <row r="262" spans="1:6" s="81" customFormat="1">
      <c r="A262" s="134"/>
      <c r="B262" s="46"/>
      <c r="C262" s="77"/>
      <c r="D262" s="78"/>
      <c r="E262" s="79"/>
      <c r="F262" s="80"/>
    </row>
    <row r="263" spans="1:6" s="81" customFormat="1">
      <c r="A263" s="134"/>
      <c r="B263" s="46"/>
      <c r="C263" s="77"/>
      <c r="D263" s="78"/>
      <c r="E263" s="79"/>
      <c r="F263" s="80"/>
    </row>
    <row r="264" spans="1:6" s="81" customFormat="1">
      <c r="A264" s="134"/>
      <c r="B264" s="46"/>
      <c r="C264" s="77"/>
      <c r="D264" s="78"/>
      <c r="E264" s="79"/>
      <c r="F264" s="80"/>
    </row>
    <row r="265" spans="1:6" s="81" customFormat="1">
      <c r="A265" s="134"/>
      <c r="B265" s="46"/>
      <c r="C265" s="77"/>
      <c r="D265" s="78"/>
      <c r="E265" s="79"/>
      <c r="F265" s="80"/>
    </row>
    <row r="266" spans="1:6" s="81" customFormat="1">
      <c r="A266" s="134"/>
      <c r="B266" s="46"/>
      <c r="C266" s="77"/>
      <c r="D266" s="78"/>
      <c r="E266" s="79"/>
      <c r="F266" s="80"/>
    </row>
    <row r="267" spans="1:6" s="81" customFormat="1">
      <c r="A267" s="134"/>
      <c r="B267" s="46"/>
      <c r="C267" s="77"/>
      <c r="D267" s="78"/>
      <c r="E267" s="79"/>
      <c r="F267" s="80"/>
    </row>
    <row r="268" spans="1:6" s="81" customFormat="1">
      <c r="A268" s="134"/>
      <c r="B268" s="46"/>
      <c r="C268" s="77"/>
      <c r="D268" s="78"/>
      <c r="E268" s="79"/>
      <c r="F268" s="80"/>
    </row>
    <row r="269" spans="1:6" s="81" customFormat="1">
      <c r="A269" s="134"/>
      <c r="B269" s="46"/>
      <c r="C269" s="77"/>
      <c r="D269" s="78"/>
      <c r="E269" s="79"/>
      <c r="F269" s="80"/>
    </row>
    <row r="270" spans="1:6" s="81" customFormat="1">
      <c r="A270" s="134"/>
      <c r="B270" s="46"/>
      <c r="C270" s="77"/>
      <c r="D270" s="78"/>
      <c r="E270" s="79"/>
      <c r="F270" s="80"/>
    </row>
    <row r="271" spans="1:6" s="81" customFormat="1">
      <c r="A271" s="134"/>
      <c r="B271" s="46"/>
      <c r="C271" s="77"/>
      <c r="D271" s="78"/>
      <c r="E271" s="79"/>
      <c r="F271" s="80"/>
    </row>
    <row r="272" spans="1:6" s="81" customFormat="1">
      <c r="A272" s="134"/>
      <c r="B272" s="46"/>
      <c r="C272" s="77"/>
      <c r="D272" s="78"/>
      <c r="E272" s="79"/>
      <c r="F272" s="80"/>
    </row>
    <row r="273" spans="1:6" s="81" customFormat="1">
      <c r="A273" s="134"/>
      <c r="B273" s="46"/>
      <c r="C273" s="77"/>
      <c r="D273" s="78"/>
      <c r="E273" s="79"/>
      <c r="F273" s="80"/>
    </row>
    <row r="274" spans="1:6" s="81" customFormat="1">
      <c r="A274" s="134"/>
      <c r="B274" s="46"/>
      <c r="C274" s="77"/>
      <c r="D274" s="78"/>
      <c r="E274" s="79"/>
      <c r="F274" s="80"/>
    </row>
    <row r="275" spans="1:6" s="81" customFormat="1">
      <c r="A275" s="134"/>
      <c r="B275" s="46"/>
      <c r="C275" s="77"/>
      <c r="D275" s="78"/>
      <c r="E275" s="79"/>
      <c r="F275" s="80"/>
    </row>
    <row r="276" spans="1:6" s="81" customFormat="1">
      <c r="A276" s="134"/>
      <c r="B276" s="46"/>
      <c r="C276" s="77"/>
      <c r="D276" s="78"/>
      <c r="E276" s="79"/>
      <c r="F276" s="80"/>
    </row>
    <row r="277" spans="1:6" s="81" customFormat="1">
      <c r="A277" s="134"/>
      <c r="B277" s="46"/>
      <c r="C277" s="77"/>
      <c r="D277" s="78"/>
      <c r="E277" s="79"/>
      <c r="F277" s="80"/>
    </row>
    <row r="278" spans="1:6" s="81" customFormat="1">
      <c r="A278" s="134"/>
      <c r="B278" s="46"/>
      <c r="C278" s="77"/>
      <c r="D278" s="78"/>
      <c r="E278" s="79"/>
      <c r="F278" s="80"/>
    </row>
    <row r="279" spans="1:6" s="81" customFormat="1">
      <c r="A279" s="134"/>
      <c r="B279" s="46"/>
      <c r="C279" s="77"/>
      <c r="D279" s="78"/>
      <c r="E279" s="79"/>
      <c r="F279" s="80"/>
    </row>
    <row r="280" spans="1:6" s="81" customFormat="1">
      <c r="A280" s="134"/>
      <c r="B280" s="46"/>
      <c r="C280" s="77"/>
      <c r="D280" s="78"/>
      <c r="E280" s="79"/>
      <c r="F280" s="80"/>
    </row>
    <row r="281" spans="1:6" s="81" customFormat="1">
      <c r="A281" s="134"/>
      <c r="B281" s="46"/>
      <c r="C281" s="77"/>
      <c r="D281" s="78"/>
      <c r="E281" s="79"/>
      <c r="F281" s="80"/>
    </row>
    <row r="282" spans="1:6" s="81" customFormat="1">
      <c r="A282" s="134"/>
      <c r="B282" s="46"/>
      <c r="C282" s="77"/>
      <c r="D282" s="78"/>
      <c r="E282" s="79"/>
      <c r="F282" s="80"/>
    </row>
    <row r="283" spans="1:6" s="81" customFormat="1">
      <c r="A283" s="134"/>
      <c r="B283" s="46"/>
      <c r="C283" s="77"/>
      <c r="D283" s="78"/>
      <c r="E283" s="79"/>
      <c r="F283" s="80"/>
    </row>
    <row r="284" spans="1:6" s="81" customFormat="1">
      <c r="A284" s="134"/>
      <c r="B284" s="46"/>
      <c r="C284" s="77"/>
      <c r="D284" s="78"/>
      <c r="E284" s="79"/>
      <c r="F284" s="80"/>
    </row>
    <row r="285" spans="1:6" s="81" customFormat="1">
      <c r="A285" s="134"/>
      <c r="B285" s="46"/>
      <c r="C285" s="77"/>
      <c r="D285" s="78"/>
      <c r="E285" s="79"/>
      <c r="F285" s="80"/>
    </row>
    <row r="286" spans="1:6" s="81" customFormat="1">
      <c r="A286" s="134"/>
      <c r="B286" s="46"/>
      <c r="C286" s="77"/>
      <c r="D286" s="78"/>
      <c r="E286" s="79"/>
      <c r="F286" s="80"/>
    </row>
    <row r="287" spans="1:6" s="81" customFormat="1">
      <c r="A287" s="134"/>
      <c r="B287" s="46"/>
      <c r="C287" s="77"/>
      <c r="D287" s="78"/>
      <c r="E287" s="79"/>
      <c r="F287" s="80"/>
    </row>
    <row r="288" spans="1:6" s="81" customFormat="1">
      <c r="A288" s="134"/>
      <c r="B288" s="46"/>
      <c r="C288" s="77"/>
      <c r="D288" s="78"/>
      <c r="E288" s="79"/>
      <c r="F288" s="80"/>
    </row>
    <row r="289" spans="1:6" s="81" customFormat="1">
      <c r="A289" s="134"/>
      <c r="B289" s="46"/>
      <c r="C289" s="77"/>
      <c r="D289" s="78"/>
      <c r="E289" s="79"/>
      <c r="F289" s="80"/>
    </row>
    <row r="290" spans="1:6" s="81" customFormat="1">
      <c r="A290" s="134"/>
      <c r="B290" s="46"/>
      <c r="C290" s="77"/>
      <c r="D290" s="78"/>
      <c r="E290" s="79"/>
      <c r="F290" s="80"/>
    </row>
    <row r="291" spans="1:6" s="81" customFormat="1">
      <c r="A291" s="134"/>
      <c r="B291" s="46"/>
      <c r="C291" s="77"/>
      <c r="D291" s="78"/>
      <c r="E291" s="79"/>
      <c r="F291" s="80"/>
    </row>
    <row r="292" spans="1:6" s="81" customFormat="1">
      <c r="A292" s="134"/>
      <c r="B292" s="46"/>
      <c r="C292" s="77"/>
      <c r="D292" s="78"/>
      <c r="E292" s="79"/>
      <c r="F292" s="80"/>
    </row>
    <row r="293" spans="1:6" s="81" customFormat="1">
      <c r="A293" s="134"/>
      <c r="B293" s="46"/>
      <c r="C293" s="77"/>
      <c r="D293" s="78"/>
      <c r="E293" s="79"/>
      <c r="F293" s="80"/>
    </row>
    <row r="294" spans="1:6" s="81" customFormat="1">
      <c r="A294" s="134"/>
      <c r="B294" s="46"/>
      <c r="C294" s="77"/>
      <c r="D294" s="78"/>
      <c r="E294" s="79"/>
      <c r="F294" s="80"/>
    </row>
    <row r="295" spans="1:6" s="81" customFormat="1">
      <c r="A295" s="134"/>
      <c r="B295" s="46"/>
      <c r="C295" s="77"/>
      <c r="D295" s="78"/>
      <c r="E295" s="79"/>
      <c r="F295" s="80"/>
    </row>
    <row r="296" spans="1:6" s="81" customFormat="1">
      <c r="A296" s="134"/>
      <c r="B296" s="46"/>
      <c r="C296" s="77"/>
      <c r="D296" s="78"/>
      <c r="E296" s="79"/>
      <c r="F296" s="80"/>
    </row>
    <row r="297" spans="1:6" s="81" customFormat="1">
      <c r="A297" s="134"/>
      <c r="B297" s="46"/>
      <c r="C297" s="77"/>
      <c r="D297" s="78"/>
      <c r="E297" s="79"/>
      <c r="F297" s="80"/>
    </row>
    <row r="298" spans="1:6" s="81" customFormat="1">
      <c r="A298" s="134"/>
      <c r="B298" s="46"/>
      <c r="C298" s="77"/>
      <c r="D298" s="78"/>
      <c r="E298" s="79"/>
      <c r="F298" s="80"/>
    </row>
    <row r="299" spans="1:6" s="81" customFormat="1">
      <c r="A299" s="134"/>
      <c r="B299" s="46"/>
      <c r="C299" s="77"/>
      <c r="D299" s="78"/>
      <c r="E299" s="79"/>
      <c r="F299" s="80"/>
    </row>
    <row r="300" spans="1:6" s="81" customFormat="1">
      <c r="A300" s="134"/>
      <c r="B300" s="46"/>
      <c r="C300" s="77"/>
      <c r="D300" s="78"/>
      <c r="E300" s="79"/>
      <c r="F300" s="80"/>
    </row>
    <row r="301" spans="1:6" s="81" customFormat="1">
      <c r="A301" s="134"/>
      <c r="B301" s="46"/>
      <c r="C301" s="77"/>
      <c r="D301" s="78"/>
      <c r="E301" s="79"/>
      <c r="F301" s="80"/>
    </row>
    <row r="302" spans="1:6" s="81" customFormat="1">
      <c r="A302" s="134"/>
      <c r="B302" s="46"/>
      <c r="C302" s="77"/>
      <c r="D302" s="78"/>
      <c r="E302" s="79"/>
      <c r="F302" s="80"/>
    </row>
    <row r="303" spans="1:6" s="81" customFormat="1">
      <c r="A303" s="134"/>
      <c r="B303" s="46"/>
      <c r="C303" s="77"/>
      <c r="D303" s="78"/>
      <c r="E303" s="79"/>
      <c r="F303" s="80"/>
    </row>
    <row r="304" spans="1:6" s="81" customFormat="1">
      <c r="A304" s="134"/>
      <c r="B304" s="46"/>
      <c r="C304" s="77"/>
      <c r="D304" s="78"/>
      <c r="E304" s="79"/>
      <c r="F304" s="80"/>
    </row>
    <row r="305" spans="1:6" s="81" customFormat="1">
      <c r="A305" s="134"/>
      <c r="B305" s="46"/>
      <c r="C305" s="77"/>
      <c r="D305" s="78"/>
      <c r="E305" s="79"/>
      <c r="F305" s="80"/>
    </row>
    <row r="306" spans="1:6" s="81" customFormat="1">
      <c r="A306" s="134"/>
      <c r="B306" s="46"/>
      <c r="C306" s="77"/>
      <c r="D306" s="78"/>
      <c r="E306" s="79"/>
      <c r="F306" s="80"/>
    </row>
    <row r="307" spans="1:6" s="81" customFormat="1">
      <c r="A307" s="134"/>
      <c r="B307" s="46"/>
      <c r="C307" s="77"/>
      <c r="D307" s="78"/>
      <c r="E307" s="79"/>
      <c r="F307" s="80"/>
    </row>
    <row r="308" spans="1:6" s="81" customFormat="1">
      <c r="A308" s="134"/>
      <c r="B308" s="46"/>
      <c r="C308" s="77"/>
      <c r="D308" s="78"/>
      <c r="E308" s="79"/>
      <c r="F308" s="80"/>
    </row>
    <row r="309" spans="1:6" s="81" customFormat="1">
      <c r="A309" s="134"/>
      <c r="B309" s="46"/>
      <c r="C309" s="77"/>
      <c r="D309" s="78"/>
      <c r="E309" s="79"/>
      <c r="F309" s="80"/>
    </row>
    <row r="310" spans="1:6" s="81" customFormat="1">
      <c r="A310" s="134"/>
      <c r="B310" s="46"/>
      <c r="C310" s="77"/>
      <c r="D310" s="78"/>
      <c r="E310" s="79"/>
      <c r="F310" s="80"/>
    </row>
    <row r="311" spans="1:6" s="81" customFormat="1">
      <c r="A311" s="134"/>
      <c r="B311" s="46"/>
      <c r="C311" s="77"/>
      <c r="D311" s="78"/>
      <c r="E311" s="79"/>
      <c r="F311" s="80"/>
    </row>
    <row r="312" spans="1:6" s="81" customFormat="1">
      <c r="A312" s="134"/>
      <c r="B312" s="46"/>
      <c r="C312" s="77"/>
      <c r="D312" s="78"/>
      <c r="E312" s="79"/>
      <c r="F312" s="80"/>
    </row>
    <row r="313" spans="1:6" s="81" customFormat="1">
      <c r="A313" s="134"/>
      <c r="B313" s="46"/>
      <c r="C313" s="77"/>
      <c r="D313" s="78"/>
      <c r="E313" s="79"/>
      <c r="F313" s="80"/>
    </row>
    <row r="314" spans="1:6" s="81" customFormat="1">
      <c r="A314" s="134"/>
      <c r="B314" s="46"/>
      <c r="C314" s="77"/>
      <c r="D314" s="78"/>
      <c r="E314" s="79"/>
      <c r="F314" s="80"/>
    </row>
    <row r="315" spans="1:6" s="81" customFormat="1">
      <c r="A315" s="134"/>
      <c r="B315" s="46"/>
      <c r="C315" s="77"/>
      <c r="D315" s="78"/>
      <c r="E315" s="79"/>
      <c r="F315" s="80"/>
    </row>
    <row r="316" spans="1:6" s="81" customFormat="1">
      <c r="A316" s="134"/>
      <c r="B316" s="46"/>
      <c r="C316" s="77"/>
      <c r="D316" s="78"/>
      <c r="E316" s="79"/>
      <c r="F316" s="80"/>
    </row>
    <row r="317" spans="1:6" s="81" customFormat="1">
      <c r="A317" s="134"/>
      <c r="B317" s="46"/>
      <c r="C317" s="77"/>
      <c r="D317" s="78"/>
      <c r="E317" s="79"/>
      <c r="F317" s="80"/>
    </row>
    <row r="318" spans="1:6" s="81" customFormat="1">
      <c r="A318" s="134"/>
      <c r="B318" s="46"/>
      <c r="C318" s="77"/>
      <c r="D318" s="78"/>
      <c r="E318" s="79"/>
      <c r="F318" s="80"/>
    </row>
    <row r="319" spans="1:6" s="81" customFormat="1">
      <c r="A319" s="134"/>
      <c r="B319" s="46"/>
      <c r="C319" s="77"/>
      <c r="D319" s="78"/>
      <c r="E319" s="79"/>
      <c r="F319" s="80"/>
    </row>
    <row r="320" spans="1:6" s="81" customFormat="1">
      <c r="A320" s="134"/>
      <c r="B320" s="46"/>
      <c r="C320" s="77"/>
      <c r="D320" s="78"/>
      <c r="E320" s="79"/>
      <c r="F320" s="80"/>
    </row>
    <row r="321" spans="1:6" s="81" customFormat="1">
      <c r="A321" s="134"/>
      <c r="B321" s="46"/>
      <c r="C321" s="77"/>
      <c r="D321" s="78"/>
      <c r="E321" s="79"/>
      <c r="F321" s="80"/>
    </row>
    <row r="322" spans="1:6" s="81" customFormat="1">
      <c r="A322" s="134"/>
      <c r="B322" s="46"/>
      <c r="C322" s="77"/>
      <c r="D322" s="78"/>
      <c r="E322" s="79"/>
      <c r="F322" s="80"/>
    </row>
    <row r="323" spans="1:6" s="81" customFormat="1">
      <c r="A323" s="134"/>
      <c r="B323" s="46"/>
      <c r="C323" s="77"/>
      <c r="D323" s="78"/>
      <c r="E323" s="79"/>
      <c r="F323" s="80"/>
    </row>
    <row r="324" spans="1:6" s="81" customFormat="1">
      <c r="A324" s="134"/>
      <c r="B324" s="46"/>
      <c r="C324" s="77"/>
      <c r="D324" s="78"/>
      <c r="E324" s="79"/>
      <c r="F324" s="80"/>
    </row>
    <row r="325" spans="1:6" s="81" customFormat="1">
      <c r="A325" s="134"/>
      <c r="B325" s="46"/>
      <c r="C325" s="77"/>
      <c r="D325" s="78"/>
      <c r="E325" s="79"/>
      <c r="F325" s="80"/>
    </row>
    <row r="326" spans="1:6" s="81" customFormat="1">
      <c r="A326" s="134"/>
      <c r="B326" s="46"/>
      <c r="C326" s="77"/>
      <c r="D326" s="78"/>
      <c r="E326" s="79"/>
      <c r="F326" s="80"/>
    </row>
    <row r="327" spans="1:6" s="81" customFormat="1">
      <c r="A327" s="134"/>
      <c r="B327" s="46"/>
      <c r="C327" s="77"/>
      <c r="D327" s="78"/>
      <c r="E327" s="79"/>
      <c r="F327" s="80"/>
    </row>
    <row r="328" spans="1:6" s="81" customFormat="1">
      <c r="A328" s="134"/>
      <c r="B328" s="46"/>
      <c r="C328" s="77"/>
      <c r="D328" s="78"/>
      <c r="E328" s="79"/>
      <c r="F328" s="80"/>
    </row>
    <row r="329" spans="1:6" s="81" customFormat="1">
      <c r="A329" s="134"/>
      <c r="B329" s="46"/>
      <c r="C329" s="77"/>
      <c r="D329" s="78"/>
      <c r="E329" s="79"/>
      <c r="F329" s="80"/>
    </row>
    <row r="330" spans="1:6" s="81" customFormat="1">
      <c r="A330" s="134"/>
      <c r="B330" s="46"/>
      <c r="C330" s="77"/>
      <c r="D330" s="78"/>
      <c r="E330" s="79"/>
      <c r="F330" s="80"/>
    </row>
    <row r="331" spans="1:6" s="81" customFormat="1">
      <c r="A331" s="134"/>
      <c r="B331" s="46"/>
      <c r="C331" s="77"/>
      <c r="D331" s="78"/>
      <c r="E331" s="79"/>
      <c r="F331" s="80"/>
    </row>
    <row r="332" spans="1:6" s="81" customFormat="1">
      <c r="A332" s="134"/>
      <c r="B332" s="46"/>
      <c r="C332" s="77"/>
      <c r="D332" s="78"/>
      <c r="E332" s="79"/>
      <c r="F332" s="80"/>
    </row>
    <row r="333" spans="1:6" s="81" customFormat="1">
      <c r="A333" s="134"/>
      <c r="B333" s="46"/>
      <c r="C333" s="77"/>
      <c r="D333" s="78"/>
      <c r="E333" s="79"/>
      <c r="F333" s="80"/>
    </row>
    <row r="334" spans="1:6" s="81" customFormat="1">
      <c r="A334" s="134"/>
      <c r="B334" s="46"/>
      <c r="C334" s="77"/>
      <c r="D334" s="78"/>
      <c r="E334" s="79"/>
      <c r="F334" s="80"/>
    </row>
    <row r="335" spans="1:6" s="81" customFormat="1">
      <c r="A335" s="134"/>
      <c r="B335" s="46"/>
      <c r="C335" s="77"/>
      <c r="D335" s="78"/>
      <c r="E335" s="79"/>
      <c r="F335" s="80"/>
    </row>
    <row r="336" spans="1:6" s="81" customFormat="1">
      <c r="A336" s="134"/>
      <c r="B336" s="46"/>
      <c r="C336" s="77"/>
      <c r="D336" s="78"/>
      <c r="E336" s="79"/>
      <c r="F336" s="80"/>
    </row>
    <row r="337" spans="1:6" s="81" customFormat="1">
      <c r="A337" s="134"/>
      <c r="B337" s="46"/>
      <c r="C337" s="77"/>
      <c r="D337" s="78"/>
      <c r="E337" s="79"/>
      <c r="F337" s="80"/>
    </row>
    <row r="338" spans="1:6" s="81" customFormat="1">
      <c r="A338" s="134"/>
      <c r="B338" s="46"/>
      <c r="C338" s="77"/>
      <c r="D338" s="78"/>
      <c r="E338" s="79"/>
      <c r="F338" s="80"/>
    </row>
    <row r="339" spans="1:6" s="81" customFormat="1">
      <c r="A339" s="134"/>
      <c r="B339" s="46"/>
      <c r="C339" s="77"/>
      <c r="D339" s="78"/>
      <c r="E339" s="79"/>
      <c r="F339" s="80"/>
    </row>
    <row r="340" spans="1:6" s="81" customFormat="1">
      <c r="A340" s="134"/>
      <c r="B340" s="46"/>
      <c r="C340" s="77"/>
      <c r="D340" s="78"/>
      <c r="E340" s="79"/>
      <c r="F340" s="80"/>
    </row>
    <row r="341" spans="1:6" s="81" customFormat="1">
      <c r="A341" s="134"/>
      <c r="B341" s="46"/>
      <c r="C341" s="77"/>
      <c r="D341" s="78"/>
      <c r="E341" s="79"/>
      <c r="F341" s="80"/>
    </row>
    <row r="342" spans="1:6" s="81" customFormat="1">
      <c r="A342" s="134"/>
      <c r="B342" s="46"/>
      <c r="C342" s="77"/>
      <c r="D342" s="78"/>
      <c r="E342" s="79"/>
      <c r="F342" s="80"/>
    </row>
    <row r="343" spans="1:6" s="81" customFormat="1">
      <c r="A343" s="134"/>
      <c r="B343" s="46"/>
      <c r="C343" s="77"/>
      <c r="D343" s="78"/>
      <c r="E343" s="79"/>
      <c r="F343" s="80"/>
    </row>
    <row r="344" spans="1:6" s="81" customFormat="1">
      <c r="A344" s="134"/>
      <c r="B344" s="46"/>
      <c r="C344" s="77"/>
      <c r="D344" s="78"/>
      <c r="E344" s="79"/>
      <c r="F344" s="80"/>
    </row>
    <row r="345" spans="1:6" s="81" customFormat="1">
      <c r="A345" s="134"/>
      <c r="B345" s="46"/>
      <c r="C345" s="77"/>
      <c r="D345" s="78"/>
      <c r="E345" s="79"/>
      <c r="F345" s="80"/>
    </row>
    <row r="346" spans="1:6" s="81" customFormat="1">
      <c r="A346" s="134"/>
      <c r="B346" s="46"/>
      <c r="C346" s="77"/>
      <c r="D346" s="78"/>
      <c r="E346" s="79"/>
      <c r="F346" s="80"/>
    </row>
    <row r="347" spans="1:6" s="81" customFormat="1">
      <c r="A347" s="134"/>
      <c r="B347" s="46"/>
      <c r="C347" s="77"/>
      <c r="D347" s="78"/>
      <c r="E347" s="79"/>
      <c r="F347" s="80"/>
    </row>
    <row r="348" spans="1:6" s="81" customFormat="1">
      <c r="A348" s="134"/>
      <c r="B348" s="46"/>
      <c r="C348" s="77"/>
      <c r="D348" s="78"/>
      <c r="E348" s="79"/>
      <c r="F348" s="80"/>
    </row>
    <row r="349" spans="1:6" s="81" customFormat="1">
      <c r="A349" s="134"/>
      <c r="B349" s="46"/>
      <c r="C349" s="77"/>
      <c r="D349" s="78"/>
      <c r="E349" s="79"/>
      <c r="F349" s="80"/>
    </row>
    <row r="350" spans="1:6" s="81" customFormat="1">
      <c r="A350" s="134"/>
      <c r="B350" s="46"/>
      <c r="C350" s="77"/>
      <c r="D350" s="78"/>
      <c r="E350" s="79"/>
      <c r="F350" s="80"/>
    </row>
    <row r="351" spans="1:6" s="81" customFormat="1">
      <c r="A351" s="134"/>
      <c r="B351" s="46"/>
      <c r="C351" s="77"/>
      <c r="D351" s="78"/>
      <c r="E351" s="79"/>
      <c r="F351" s="80"/>
    </row>
    <row r="352" spans="1:6" s="81" customFormat="1">
      <c r="A352" s="134"/>
      <c r="B352" s="46"/>
      <c r="C352" s="77"/>
      <c r="D352" s="78"/>
      <c r="E352" s="79"/>
      <c r="F352" s="80"/>
    </row>
    <row r="353" spans="1:6" s="81" customFormat="1">
      <c r="A353" s="134"/>
      <c r="B353" s="46"/>
      <c r="C353" s="77"/>
      <c r="D353" s="78"/>
      <c r="E353" s="79"/>
      <c r="F353" s="80"/>
    </row>
    <row r="354" spans="1:6" s="81" customFormat="1">
      <c r="A354" s="134"/>
      <c r="B354" s="46"/>
      <c r="C354" s="77"/>
      <c r="D354" s="78"/>
      <c r="E354" s="79"/>
      <c r="F354" s="80"/>
    </row>
    <row r="355" spans="1:6" s="81" customFormat="1">
      <c r="A355" s="134"/>
      <c r="B355" s="46"/>
      <c r="C355" s="77"/>
      <c r="D355" s="78"/>
      <c r="E355" s="79"/>
      <c r="F355" s="80"/>
    </row>
    <row r="356" spans="1:6" s="81" customFormat="1">
      <c r="A356" s="134"/>
      <c r="B356" s="46"/>
      <c r="C356" s="77"/>
      <c r="D356" s="78"/>
      <c r="E356" s="79"/>
      <c r="F356" s="80"/>
    </row>
    <row r="357" spans="1:6" s="81" customFormat="1">
      <c r="A357" s="134"/>
      <c r="B357" s="46"/>
      <c r="C357" s="77"/>
      <c r="D357" s="78"/>
      <c r="E357" s="79"/>
      <c r="F357" s="80"/>
    </row>
    <row r="358" spans="1:6" s="81" customFormat="1">
      <c r="A358" s="134"/>
      <c r="B358" s="46"/>
      <c r="C358" s="77"/>
      <c r="D358" s="78"/>
      <c r="E358" s="79"/>
      <c r="F358" s="80"/>
    </row>
    <row r="359" spans="1:6" s="81" customFormat="1">
      <c r="A359" s="134"/>
      <c r="B359" s="46"/>
      <c r="C359" s="77"/>
      <c r="D359" s="78"/>
      <c r="E359" s="79"/>
      <c r="F359" s="80"/>
    </row>
    <row r="360" spans="1:6" s="81" customFormat="1">
      <c r="A360" s="134"/>
      <c r="B360" s="46"/>
      <c r="C360" s="77"/>
      <c r="D360" s="78"/>
      <c r="E360" s="79"/>
      <c r="F360" s="80"/>
    </row>
    <row r="361" spans="1:6" s="81" customFormat="1">
      <c r="A361" s="134"/>
      <c r="B361" s="46"/>
      <c r="C361" s="77"/>
      <c r="D361" s="78"/>
      <c r="E361" s="79"/>
      <c r="F361" s="80"/>
    </row>
    <row r="362" spans="1:6" s="81" customFormat="1">
      <c r="A362" s="134"/>
      <c r="B362" s="46"/>
      <c r="C362" s="77"/>
      <c r="D362" s="78"/>
      <c r="E362" s="79"/>
      <c r="F362" s="80"/>
    </row>
    <row r="363" spans="1:6" s="81" customFormat="1">
      <c r="A363" s="134"/>
      <c r="B363" s="46"/>
      <c r="C363" s="77"/>
      <c r="D363" s="78"/>
      <c r="E363" s="79"/>
      <c r="F363" s="80"/>
    </row>
    <row r="364" spans="1:6" s="81" customFormat="1">
      <c r="A364" s="134"/>
      <c r="B364" s="46"/>
      <c r="C364" s="77"/>
      <c r="D364" s="78"/>
      <c r="E364" s="79"/>
      <c r="F364" s="80"/>
    </row>
    <row r="365" spans="1:6" s="81" customFormat="1">
      <c r="A365" s="134"/>
      <c r="B365" s="46"/>
      <c r="C365" s="77"/>
      <c r="D365" s="78"/>
      <c r="E365" s="79"/>
      <c r="F365" s="80"/>
    </row>
    <row r="366" spans="1:6" s="81" customFormat="1">
      <c r="A366" s="134"/>
      <c r="B366" s="46"/>
      <c r="C366" s="77"/>
      <c r="D366" s="78"/>
      <c r="E366" s="79"/>
      <c r="F366" s="80"/>
    </row>
    <row r="367" spans="1:6" s="81" customFormat="1">
      <c r="A367" s="134"/>
      <c r="B367" s="46"/>
      <c r="C367" s="77"/>
      <c r="D367" s="78"/>
      <c r="E367" s="79"/>
      <c r="F367" s="80"/>
    </row>
    <row r="368" spans="1:6" s="81" customFormat="1">
      <c r="A368" s="134"/>
      <c r="B368" s="46"/>
      <c r="C368" s="77"/>
      <c r="D368" s="78"/>
      <c r="E368" s="79"/>
      <c r="F368" s="80"/>
    </row>
    <row r="369" spans="1:6" s="81" customFormat="1">
      <c r="A369" s="134"/>
      <c r="B369" s="46"/>
      <c r="C369" s="77"/>
      <c r="D369" s="78"/>
      <c r="E369" s="79"/>
      <c r="F369" s="80"/>
    </row>
    <row r="370" spans="1:6" s="81" customFormat="1">
      <c r="A370" s="134"/>
      <c r="B370" s="46"/>
      <c r="C370" s="77"/>
      <c r="D370" s="78"/>
      <c r="E370" s="79"/>
      <c r="F370" s="80"/>
    </row>
    <row r="371" spans="1:6" s="81" customFormat="1">
      <c r="A371" s="134"/>
      <c r="B371" s="46"/>
      <c r="C371" s="77"/>
      <c r="D371" s="78"/>
      <c r="E371" s="79"/>
      <c r="F371" s="80"/>
    </row>
    <row r="372" spans="1:6" s="81" customFormat="1">
      <c r="A372" s="134"/>
      <c r="B372" s="46"/>
      <c r="C372" s="77"/>
      <c r="D372" s="78"/>
      <c r="E372" s="79"/>
      <c r="F372" s="80"/>
    </row>
    <row r="373" spans="1:6" s="81" customFormat="1">
      <c r="A373" s="134"/>
      <c r="B373" s="46"/>
      <c r="C373" s="77"/>
      <c r="D373" s="78"/>
      <c r="E373" s="79"/>
      <c r="F373" s="80"/>
    </row>
    <row r="374" spans="1:6" s="81" customFormat="1">
      <c r="A374" s="134"/>
      <c r="B374" s="46"/>
      <c r="C374" s="77"/>
      <c r="D374" s="78"/>
      <c r="E374" s="79"/>
      <c r="F374" s="80"/>
    </row>
    <row r="375" spans="1:6" s="81" customFormat="1">
      <c r="A375" s="134"/>
      <c r="B375" s="46"/>
      <c r="C375" s="77"/>
      <c r="D375" s="78"/>
      <c r="E375" s="79"/>
      <c r="F375" s="80"/>
    </row>
    <row r="376" spans="1:6" s="81" customFormat="1">
      <c r="A376" s="134"/>
      <c r="B376" s="46"/>
      <c r="C376" s="77"/>
      <c r="D376" s="78"/>
      <c r="E376" s="79"/>
      <c r="F376" s="80"/>
    </row>
    <row r="377" spans="1:6" s="81" customFormat="1">
      <c r="A377" s="134"/>
      <c r="B377" s="46"/>
      <c r="C377" s="77"/>
      <c r="D377" s="78"/>
      <c r="E377" s="79"/>
      <c r="F377" s="80"/>
    </row>
    <row r="378" spans="1:6" s="81" customFormat="1">
      <c r="A378" s="134"/>
      <c r="B378" s="46"/>
      <c r="C378" s="77"/>
      <c r="D378" s="78"/>
      <c r="E378" s="79"/>
      <c r="F378" s="80"/>
    </row>
    <row r="379" spans="1:6" s="81" customFormat="1">
      <c r="A379" s="134"/>
      <c r="B379" s="46"/>
      <c r="C379" s="77"/>
      <c r="D379" s="78"/>
      <c r="E379" s="79"/>
      <c r="F379" s="80"/>
    </row>
    <row r="380" spans="1:6" s="81" customFormat="1">
      <c r="A380" s="134"/>
      <c r="B380" s="46"/>
      <c r="C380" s="77"/>
      <c r="D380" s="78"/>
      <c r="E380" s="79"/>
      <c r="F380" s="80"/>
    </row>
    <row r="381" spans="1:6" s="81" customFormat="1">
      <c r="A381" s="134"/>
      <c r="B381" s="46"/>
      <c r="C381" s="77"/>
      <c r="D381" s="78"/>
      <c r="E381" s="79"/>
      <c r="F381" s="80"/>
    </row>
    <row r="382" spans="1:6" s="81" customFormat="1">
      <c r="A382" s="134"/>
      <c r="B382" s="46"/>
      <c r="C382" s="77"/>
      <c r="D382" s="78"/>
      <c r="E382" s="79"/>
      <c r="F382" s="80"/>
    </row>
    <row r="383" spans="1:6" s="81" customFormat="1">
      <c r="A383" s="134"/>
      <c r="B383" s="46"/>
      <c r="C383" s="77"/>
      <c r="D383" s="78"/>
      <c r="E383" s="79"/>
      <c r="F383" s="80"/>
    </row>
    <row r="384" spans="1:6" s="81" customFormat="1">
      <c r="A384" s="134"/>
      <c r="B384" s="46"/>
      <c r="C384" s="77"/>
      <c r="D384" s="78"/>
      <c r="E384" s="79"/>
      <c r="F384" s="80"/>
    </row>
    <row r="385" spans="1:6" s="81" customFormat="1">
      <c r="A385" s="134"/>
      <c r="B385" s="46"/>
      <c r="C385" s="77"/>
      <c r="D385" s="78"/>
      <c r="E385" s="79"/>
      <c r="F385" s="80"/>
    </row>
    <row r="386" spans="1:6" s="81" customFormat="1">
      <c r="A386" s="134"/>
      <c r="B386" s="46"/>
      <c r="C386" s="77"/>
      <c r="D386" s="78"/>
      <c r="E386" s="79"/>
      <c r="F386" s="80"/>
    </row>
    <row r="387" spans="1:6" s="81" customFormat="1">
      <c r="A387" s="134"/>
      <c r="B387" s="46"/>
      <c r="C387" s="77"/>
      <c r="D387" s="78"/>
      <c r="E387" s="79"/>
      <c r="F387" s="80"/>
    </row>
    <row r="388" spans="1:6" s="81" customFormat="1">
      <c r="A388" s="134"/>
      <c r="B388" s="46"/>
      <c r="C388" s="77"/>
      <c r="D388" s="78"/>
      <c r="E388" s="79"/>
      <c r="F388" s="80"/>
    </row>
    <row r="389" spans="1:6" s="81" customFormat="1">
      <c r="A389" s="134"/>
      <c r="B389" s="46"/>
      <c r="C389" s="77"/>
      <c r="D389" s="78"/>
      <c r="E389" s="79"/>
      <c r="F389" s="80"/>
    </row>
    <row r="390" spans="1:6" s="81" customFormat="1">
      <c r="A390" s="134"/>
      <c r="B390" s="46"/>
      <c r="C390" s="77"/>
      <c r="D390" s="78"/>
      <c r="E390" s="79"/>
      <c r="F390" s="80"/>
    </row>
    <row r="391" spans="1:6" s="81" customFormat="1">
      <c r="A391" s="134"/>
      <c r="B391" s="46"/>
      <c r="C391" s="77"/>
      <c r="D391" s="78"/>
      <c r="E391" s="79"/>
      <c r="F391" s="80"/>
    </row>
    <row r="392" spans="1:6" s="81" customFormat="1">
      <c r="A392" s="134"/>
      <c r="B392" s="46"/>
      <c r="C392" s="77"/>
      <c r="D392" s="78"/>
      <c r="E392" s="79"/>
      <c r="F392" s="80"/>
    </row>
    <row r="393" spans="1:6" s="81" customFormat="1">
      <c r="A393" s="134"/>
      <c r="B393" s="46"/>
      <c r="C393" s="77"/>
      <c r="D393" s="78"/>
      <c r="E393" s="79"/>
      <c r="F393" s="80"/>
    </row>
    <row r="394" spans="1:6" s="81" customFormat="1">
      <c r="A394" s="134"/>
      <c r="B394" s="46"/>
      <c r="C394" s="77"/>
      <c r="D394" s="78"/>
      <c r="E394" s="79"/>
      <c r="F394" s="80"/>
    </row>
    <row r="395" spans="1:6" s="81" customFormat="1">
      <c r="A395" s="134"/>
      <c r="B395" s="46"/>
      <c r="C395" s="77"/>
      <c r="D395" s="78"/>
      <c r="E395" s="79"/>
      <c r="F395" s="80"/>
    </row>
    <row r="396" spans="1:6" s="81" customFormat="1">
      <c r="A396" s="134"/>
      <c r="B396" s="46"/>
      <c r="C396" s="77"/>
      <c r="D396" s="78"/>
      <c r="E396" s="79"/>
      <c r="F396" s="80"/>
    </row>
    <row r="397" spans="1:6" s="81" customFormat="1">
      <c r="A397" s="134"/>
      <c r="B397" s="46"/>
      <c r="C397" s="77"/>
      <c r="D397" s="78"/>
      <c r="E397" s="79"/>
      <c r="F397" s="80"/>
    </row>
    <row r="398" spans="1:6" s="81" customFormat="1">
      <c r="A398" s="134"/>
      <c r="B398" s="46"/>
      <c r="C398" s="77"/>
      <c r="D398" s="78"/>
      <c r="E398" s="79"/>
      <c r="F398" s="80"/>
    </row>
    <row r="399" spans="1:6" s="81" customFormat="1">
      <c r="A399" s="134"/>
      <c r="B399" s="46"/>
      <c r="C399" s="77"/>
      <c r="D399" s="78"/>
      <c r="E399" s="79"/>
      <c r="F399" s="80"/>
    </row>
    <row r="400" spans="1:6" s="81" customFormat="1">
      <c r="A400" s="134"/>
      <c r="B400" s="46"/>
      <c r="C400" s="77"/>
      <c r="D400" s="78"/>
      <c r="E400" s="79"/>
      <c r="F400" s="80"/>
    </row>
    <row r="401" spans="1:6" s="81" customFormat="1">
      <c r="A401" s="134"/>
      <c r="B401" s="46"/>
      <c r="C401" s="77"/>
      <c r="D401" s="78"/>
      <c r="E401" s="79"/>
      <c r="F401" s="80"/>
    </row>
    <row r="402" spans="1:6" s="81" customFormat="1">
      <c r="A402" s="134"/>
      <c r="B402" s="46"/>
      <c r="C402" s="77"/>
      <c r="D402" s="78"/>
      <c r="E402" s="79"/>
      <c r="F402" s="80"/>
    </row>
    <row r="403" spans="1:6" s="81" customFormat="1">
      <c r="A403" s="134"/>
      <c r="B403" s="46"/>
      <c r="C403" s="77"/>
      <c r="D403" s="78"/>
      <c r="E403" s="79"/>
      <c r="F403" s="80"/>
    </row>
    <row r="404" spans="1:6" s="81" customFormat="1">
      <c r="A404" s="134"/>
      <c r="B404" s="46"/>
      <c r="C404" s="77"/>
      <c r="D404" s="78"/>
      <c r="E404" s="79"/>
      <c r="F404" s="80"/>
    </row>
    <row r="405" spans="1:6" s="81" customFormat="1">
      <c r="A405" s="134"/>
      <c r="B405" s="46"/>
      <c r="C405" s="77"/>
      <c r="D405" s="78"/>
      <c r="E405" s="79"/>
      <c r="F405" s="80"/>
    </row>
    <row r="406" spans="1:6" s="81" customFormat="1">
      <c r="A406" s="134"/>
      <c r="B406" s="46"/>
      <c r="C406" s="77"/>
      <c r="D406" s="78"/>
      <c r="E406" s="79"/>
      <c r="F406" s="80"/>
    </row>
    <row r="407" spans="1:6" s="81" customFormat="1">
      <c r="A407" s="134"/>
      <c r="B407" s="46"/>
      <c r="C407" s="77"/>
      <c r="D407" s="78"/>
      <c r="E407" s="79"/>
      <c r="F407" s="80"/>
    </row>
    <row r="408" spans="1:6" s="81" customFormat="1">
      <c r="A408" s="134"/>
      <c r="B408" s="46"/>
      <c r="C408" s="77"/>
      <c r="D408" s="78"/>
      <c r="E408" s="79"/>
      <c r="F408" s="80"/>
    </row>
    <row r="409" spans="1:6" s="81" customFormat="1">
      <c r="A409" s="134"/>
      <c r="B409" s="46"/>
      <c r="C409" s="77"/>
      <c r="D409" s="78"/>
      <c r="E409" s="79"/>
      <c r="F409" s="80"/>
    </row>
    <row r="410" spans="1:6" s="81" customFormat="1">
      <c r="A410" s="134"/>
      <c r="B410" s="46"/>
      <c r="C410" s="77"/>
      <c r="D410" s="78"/>
      <c r="E410" s="79"/>
      <c r="F410" s="80"/>
    </row>
    <row r="411" spans="1:6" s="81" customFormat="1">
      <c r="A411" s="134"/>
      <c r="B411" s="46"/>
      <c r="C411" s="77"/>
      <c r="D411" s="78"/>
      <c r="E411" s="79"/>
      <c r="F411" s="80"/>
    </row>
    <row r="412" spans="1:6" s="81" customFormat="1">
      <c r="A412" s="134"/>
      <c r="B412" s="46"/>
      <c r="C412" s="77"/>
      <c r="D412" s="78"/>
      <c r="E412" s="79"/>
      <c r="F412" s="80"/>
    </row>
    <row r="413" spans="1:6" s="81" customFormat="1">
      <c r="A413" s="134"/>
      <c r="B413" s="46"/>
      <c r="C413" s="77"/>
      <c r="D413" s="78"/>
      <c r="E413" s="79"/>
      <c r="F413" s="80"/>
    </row>
    <row r="414" spans="1:6" s="81" customFormat="1">
      <c r="A414" s="134"/>
      <c r="B414" s="46"/>
      <c r="C414" s="77"/>
      <c r="D414" s="78"/>
      <c r="E414" s="79"/>
      <c r="F414" s="80"/>
    </row>
    <row r="415" spans="1:6" s="81" customFormat="1">
      <c r="A415" s="134"/>
      <c r="B415" s="46"/>
      <c r="C415" s="77"/>
      <c r="D415" s="78"/>
      <c r="E415" s="79"/>
      <c r="F415" s="80"/>
    </row>
    <row r="416" spans="1:6" s="81" customFormat="1">
      <c r="A416" s="134"/>
      <c r="B416" s="46"/>
      <c r="C416" s="77"/>
      <c r="D416" s="78"/>
      <c r="E416" s="79"/>
      <c r="F416" s="80"/>
    </row>
    <row r="417" spans="1:6" s="81" customFormat="1">
      <c r="A417" s="134"/>
      <c r="B417" s="46"/>
      <c r="C417" s="77"/>
      <c r="D417" s="78"/>
      <c r="E417" s="79"/>
      <c r="F417" s="80"/>
    </row>
    <row r="418" spans="1:6" s="81" customFormat="1">
      <c r="A418" s="134"/>
      <c r="B418" s="46"/>
      <c r="C418" s="77"/>
      <c r="D418" s="78"/>
      <c r="E418" s="79"/>
      <c r="F418" s="80"/>
    </row>
    <row r="419" spans="1:6" s="81" customFormat="1">
      <c r="A419" s="134"/>
      <c r="B419" s="46"/>
      <c r="C419" s="77"/>
      <c r="D419" s="78"/>
      <c r="E419" s="79"/>
      <c r="F419" s="80"/>
    </row>
    <row r="420" spans="1:6" s="81" customFormat="1">
      <c r="A420" s="134"/>
      <c r="B420" s="46"/>
      <c r="C420" s="77"/>
      <c r="D420" s="78"/>
      <c r="E420" s="79"/>
      <c r="F420" s="80"/>
    </row>
    <row r="421" spans="1:6" s="81" customFormat="1">
      <c r="A421" s="134"/>
      <c r="B421" s="46"/>
      <c r="C421" s="77"/>
      <c r="D421" s="78"/>
      <c r="E421" s="79"/>
      <c r="F421" s="80"/>
    </row>
    <row r="422" spans="1:6" s="81" customFormat="1">
      <c r="A422" s="134"/>
      <c r="B422" s="46"/>
      <c r="C422" s="77"/>
      <c r="D422" s="78"/>
      <c r="E422" s="79"/>
      <c r="F422" s="80"/>
    </row>
    <row r="423" spans="1:6" s="81" customFormat="1">
      <c r="A423" s="134"/>
      <c r="B423" s="46"/>
      <c r="C423" s="77"/>
      <c r="D423" s="78"/>
      <c r="E423" s="79"/>
      <c r="F423" s="80"/>
    </row>
    <row r="424" spans="1:6" s="81" customFormat="1">
      <c r="A424" s="134"/>
      <c r="B424" s="46"/>
      <c r="C424" s="77"/>
      <c r="D424" s="78"/>
      <c r="E424" s="79"/>
      <c r="F424" s="80"/>
    </row>
    <row r="425" spans="1:6" s="81" customFormat="1">
      <c r="A425" s="134"/>
      <c r="B425" s="46"/>
      <c r="C425" s="77"/>
      <c r="D425" s="78"/>
      <c r="E425" s="79"/>
      <c r="F425" s="80"/>
    </row>
    <row r="426" spans="1:6" s="81" customFormat="1">
      <c r="A426" s="134"/>
      <c r="B426" s="46"/>
      <c r="C426" s="77"/>
      <c r="D426" s="78"/>
      <c r="E426" s="79"/>
      <c r="F426" s="80"/>
    </row>
    <row r="427" spans="1:6" s="81" customFormat="1">
      <c r="A427" s="134"/>
      <c r="B427" s="46"/>
      <c r="C427" s="77"/>
      <c r="D427" s="78"/>
      <c r="E427" s="79"/>
      <c r="F427" s="80"/>
    </row>
    <row r="428" spans="1:6" s="81" customFormat="1">
      <c r="A428" s="134"/>
      <c r="B428" s="46"/>
      <c r="C428" s="77"/>
      <c r="D428" s="78"/>
      <c r="E428" s="79"/>
      <c r="F428" s="80"/>
    </row>
    <row r="429" spans="1:6" s="81" customFormat="1">
      <c r="A429" s="134"/>
      <c r="B429" s="46"/>
      <c r="C429" s="77"/>
      <c r="D429" s="78"/>
      <c r="E429" s="79"/>
      <c r="F429" s="80"/>
    </row>
    <row r="430" spans="1:6" s="81" customFormat="1">
      <c r="A430" s="134"/>
      <c r="B430" s="46"/>
      <c r="C430" s="77"/>
      <c r="D430" s="78"/>
      <c r="E430" s="79"/>
      <c r="F430" s="80"/>
    </row>
    <row r="431" spans="1:6" s="81" customFormat="1">
      <c r="A431" s="134"/>
      <c r="B431" s="46"/>
      <c r="C431" s="77"/>
      <c r="D431" s="78"/>
      <c r="E431" s="79"/>
      <c r="F431" s="80"/>
    </row>
    <row r="432" spans="1:6" s="81" customFormat="1">
      <c r="A432" s="134"/>
      <c r="B432" s="46"/>
      <c r="C432" s="77"/>
      <c r="D432" s="78"/>
      <c r="E432" s="79"/>
      <c r="F432" s="80"/>
    </row>
    <row r="433" spans="1:6" s="81" customFormat="1">
      <c r="A433" s="134"/>
      <c r="B433" s="46"/>
      <c r="C433" s="77"/>
      <c r="D433" s="78"/>
      <c r="E433" s="79"/>
      <c r="F433" s="80"/>
    </row>
    <row r="434" spans="1:6" s="81" customFormat="1">
      <c r="A434" s="134"/>
      <c r="B434" s="46"/>
      <c r="C434" s="77"/>
      <c r="D434" s="78"/>
      <c r="E434" s="79"/>
      <c r="F434" s="80"/>
    </row>
    <row r="435" spans="1:6" s="81" customFormat="1">
      <c r="A435" s="134"/>
      <c r="B435" s="46"/>
      <c r="C435" s="77"/>
      <c r="D435" s="78"/>
      <c r="E435" s="79"/>
      <c r="F435" s="80"/>
    </row>
    <row r="436" spans="1:6" s="81" customFormat="1">
      <c r="A436" s="134"/>
      <c r="B436" s="46"/>
      <c r="C436" s="77"/>
      <c r="D436" s="78"/>
      <c r="E436" s="79"/>
      <c r="F436" s="80"/>
    </row>
    <row r="437" spans="1:6" s="81" customFormat="1">
      <c r="A437" s="134"/>
      <c r="B437" s="46"/>
      <c r="C437" s="77"/>
      <c r="D437" s="78"/>
      <c r="E437" s="79"/>
      <c r="F437" s="80"/>
    </row>
    <row r="438" spans="1:6" s="81" customFormat="1">
      <c r="A438" s="134"/>
      <c r="B438" s="46"/>
      <c r="C438" s="77"/>
      <c r="D438" s="78"/>
      <c r="E438" s="79"/>
      <c r="F438" s="80"/>
    </row>
    <row r="439" spans="1:6" s="81" customFormat="1">
      <c r="A439" s="134"/>
      <c r="B439" s="46"/>
      <c r="C439" s="77"/>
      <c r="D439" s="78"/>
      <c r="E439" s="79"/>
      <c r="F439" s="80"/>
    </row>
    <row r="440" spans="1:6" s="81" customFormat="1">
      <c r="A440" s="134"/>
      <c r="B440" s="46"/>
      <c r="C440" s="77"/>
      <c r="D440" s="78"/>
      <c r="E440" s="79"/>
      <c r="F440" s="80"/>
    </row>
    <row r="441" spans="1:6" s="81" customFormat="1">
      <c r="A441" s="134"/>
      <c r="B441" s="46"/>
      <c r="C441" s="77"/>
      <c r="D441" s="78"/>
      <c r="E441" s="79"/>
      <c r="F441" s="80"/>
    </row>
    <row r="442" spans="1:6" s="81" customFormat="1">
      <c r="A442" s="134"/>
      <c r="B442" s="46"/>
      <c r="C442" s="77"/>
      <c r="D442" s="78"/>
      <c r="E442" s="79"/>
      <c r="F442" s="80"/>
    </row>
    <row r="443" spans="1:6" s="81" customFormat="1">
      <c r="A443" s="134"/>
      <c r="B443" s="46"/>
      <c r="C443" s="77"/>
      <c r="D443" s="78"/>
      <c r="E443" s="79"/>
      <c r="F443" s="80"/>
    </row>
    <row r="444" spans="1:6" s="81" customFormat="1">
      <c r="A444" s="134"/>
      <c r="B444" s="46"/>
      <c r="C444" s="77"/>
      <c r="D444" s="78"/>
      <c r="E444" s="79"/>
      <c r="F444" s="80"/>
    </row>
    <row r="445" spans="1:6" s="81" customFormat="1">
      <c r="A445" s="134"/>
      <c r="B445" s="46"/>
      <c r="C445" s="77"/>
      <c r="D445" s="78"/>
      <c r="E445" s="79"/>
      <c r="F445" s="80"/>
    </row>
    <row r="446" spans="1:6" s="81" customFormat="1">
      <c r="A446" s="134"/>
      <c r="B446" s="46"/>
      <c r="C446" s="77"/>
      <c r="D446" s="78"/>
      <c r="E446" s="79"/>
      <c r="F446" s="80"/>
    </row>
    <row r="447" spans="1:6" s="81" customFormat="1">
      <c r="A447" s="134"/>
      <c r="B447" s="46"/>
      <c r="C447" s="77"/>
      <c r="D447" s="78"/>
      <c r="E447" s="79"/>
      <c r="F447" s="80"/>
    </row>
    <row r="448" spans="1:6" s="81" customFormat="1">
      <c r="A448" s="134"/>
      <c r="B448" s="46"/>
      <c r="C448" s="77"/>
      <c r="D448" s="78"/>
      <c r="E448" s="79"/>
      <c r="F448" s="80"/>
    </row>
    <row r="449" spans="1:6" s="81" customFormat="1">
      <c r="A449" s="134"/>
      <c r="B449" s="46"/>
      <c r="C449" s="77"/>
      <c r="D449" s="78"/>
      <c r="E449" s="79"/>
      <c r="F449" s="80"/>
    </row>
    <row r="450" spans="1:6" s="81" customFormat="1">
      <c r="A450" s="134"/>
      <c r="B450" s="46"/>
      <c r="C450" s="77"/>
      <c r="D450" s="78"/>
      <c r="E450" s="79"/>
      <c r="F450" s="80"/>
    </row>
    <row r="451" spans="1:6" s="81" customFormat="1">
      <c r="A451" s="134"/>
      <c r="B451" s="46"/>
      <c r="C451" s="77"/>
      <c r="D451" s="78"/>
      <c r="E451" s="79"/>
      <c r="F451" s="80"/>
    </row>
    <row r="452" spans="1:6" s="81" customFormat="1">
      <c r="A452" s="134"/>
      <c r="B452" s="46"/>
      <c r="C452" s="77"/>
      <c r="D452" s="78"/>
      <c r="E452" s="79"/>
      <c r="F452" s="80"/>
    </row>
    <row r="453" spans="1:6" s="81" customFormat="1">
      <c r="A453" s="134"/>
      <c r="B453" s="46"/>
      <c r="C453" s="77"/>
      <c r="D453" s="78"/>
      <c r="E453" s="79"/>
      <c r="F453" s="80"/>
    </row>
    <row r="454" spans="1:6" s="81" customFormat="1">
      <c r="A454" s="134"/>
      <c r="B454" s="46"/>
      <c r="C454" s="77"/>
      <c r="D454" s="78"/>
      <c r="E454" s="79"/>
      <c r="F454" s="80"/>
    </row>
    <row r="455" spans="1:6" s="81" customFormat="1">
      <c r="A455" s="134"/>
      <c r="B455" s="46"/>
      <c r="C455" s="77"/>
      <c r="D455" s="78"/>
      <c r="E455" s="79"/>
      <c r="F455" s="80"/>
    </row>
    <row r="456" spans="1:6" s="81" customFormat="1">
      <c r="A456" s="134"/>
      <c r="B456" s="46"/>
      <c r="C456" s="77"/>
      <c r="D456" s="78"/>
      <c r="E456" s="79"/>
      <c r="F456" s="80"/>
    </row>
    <row r="457" spans="1:6" s="81" customFormat="1">
      <c r="A457" s="134"/>
      <c r="B457" s="46"/>
      <c r="C457" s="77"/>
      <c r="D457" s="78"/>
      <c r="E457" s="79"/>
      <c r="F457" s="80"/>
    </row>
    <row r="458" spans="1:6" s="81" customFormat="1">
      <c r="A458" s="134"/>
      <c r="B458" s="46"/>
      <c r="C458" s="77"/>
      <c r="D458" s="78"/>
      <c r="E458" s="79"/>
      <c r="F458" s="80"/>
    </row>
    <row r="459" spans="1:6" s="81" customFormat="1">
      <c r="A459" s="134"/>
      <c r="B459" s="46"/>
      <c r="C459" s="77"/>
      <c r="D459" s="78"/>
      <c r="E459" s="79"/>
      <c r="F459" s="80"/>
    </row>
    <row r="460" spans="1:6" s="81" customFormat="1">
      <c r="A460" s="134"/>
      <c r="B460" s="46"/>
      <c r="C460" s="77"/>
      <c r="D460" s="78"/>
      <c r="E460" s="79"/>
      <c r="F460" s="80"/>
    </row>
    <row r="461" spans="1:6" s="81" customFormat="1">
      <c r="A461" s="134"/>
      <c r="B461" s="46"/>
      <c r="C461" s="77"/>
      <c r="D461" s="78"/>
      <c r="E461" s="79"/>
      <c r="F461" s="80"/>
    </row>
    <row r="462" spans="1:6" s="81" customFormat="1">
      <c r="A462" s="134"/>
      <c r="B462" s="46"/>
      <c r="C462" s="77"/>
      <c r="D462" s="78"/>
      <c r="E462" s="79"/>
      <c r="F462" s="80"/>
    </row>
    <row r="463" spans="1:6" s="81" customFormat="1">
      <c r="A463" s="134"/>
      <c r="B463" s="46"/>
      <c r="C463" s="77"/>
      <c r="D463" s="78"/>
      <c r="E463" s="79"/>
      <c r="F463" s="80"/>
    </row>
    <row r="464" spans="1:6" s="81" customFormat="1">
      <c r="A464" s="134"/>
      <c r="B464" s="46"/>
      <c r="C464" s="77"/>
      <c r="D464" s="78"/>
      <c r="E464" s="79"/>
      <c r="F464" s="80"/>
    </row>
    <row r="465" spans="1:6" s="81" customFormat="1">
      <c r="A465" s="134"/>
      <c r="B465" s="46"/>
      <c r="C465" s="77"/>
      <c r="D465" s="78"/>
      <c r="E465" s="79"/>
      <c r="F465" s="80"/>
    </row>
    <row r="466" spans="1:6" s="81" customFormat="1">
      <c r="A466" s="134"/>
      <c r="B466" s="46"/>
      <c r="C466" s="77"/>
      <c r="D466" s="78"/>
      <c r="E466" s="79"/>
      <c r="F466" s="80"/>
    </row>
    <row r="467" spans="1:6" s="81" customFormat="1">
      <c r="A467" s="134"/>
      <c r="B467" s="46"/>
      <c r="C467" s="77"/>
      <c r="D467" s="78"/>
      <c r="E467" s="79"/>
      <c r="F467" s="80"/>
    </row>
    <row r="468" spans="1:6" s="81" customFormat="1">
      <c r="A468" s="134"/>
      <c r="B468" s="46"/>
      <c r="C468" s="77"/>
      <c r="D468" s="78"/>
      <c r="E468" s="79"/>
      <c r="F468" s="80"/>
    </row>
    <row r="469" spans="1:6" s="81" customFormat="1">
      <c r="A469" s="134"/>
      <c r="B469" s="46"/>
      <c r="C469" s="77"/>
      <c r="D469" s="78"/>
      <c r="E469" s="79"/>
      <c r="F469" s="80"/>
    </row>
    <row r="470" spans="1:6" s="81" customFormat="1">
      <c r="A470" s="134"/>
      <c r="B470" s="46"/>
      <c r="C470" s="77"/>
      <c r="D470" s="78"/>
      <c r="E470" s="79"/>
      <c r="F470" s="80"/>
    </row>
    <row r="471" spans="1:6" s="81" customFormat="1">
      <c r="A471" s="134"/>
      <c r="B471" s="46"/>
      <c r="C471" s="77"/>
      <c r="D471" s="78"/>
      <c r="E471" s="79"/>
      <c r="F471" s="80"/>
    </row>
    <row r="472" spans="1:6" s="81" customFormat="1">
      <c r="A472" s="134"/>
      <c r="B472" s="46"/>
      <c r="C472" s="77"/>
      <c r="D472" s="78"/>
      <c r="E472" s="79"/>
      <c r="F472" s="80"/>
    </row>
    <row r="473" spans="1:6" s="81" customFormat="1">
      <c r="A473" s="134"/>
      <c r="B473" s="46"/>
      <c r="C473" s="77"/>
      <c r="D473" s="78"/>
      <c r="E473" s="79"/>
      <c r="F473" s="80"/>
    </row>
    <row r="474" spans="1:6" s="81" customFormat="1">
      <c r="A474" s="134"/>
      <c r="B474" s="46"/>
      <c r="C474" s="77"/>
      <c r="D474" s="78"/>
      <c r="E474" s="79"/>
      <c r="F474" s="80"/>
    </row>
    <row r="475" spans="1:6" s="81" customFormat="1">
      <c r="A475" s="134"/>
      <c r="B475" s="46"/>
      <c r="C475" s="77"/>
      <c r="D475" s="78"/>
      <c r="E475" s="79"/>
      <c r="F475" s="80"/>
    </row>
    <row r="476" spans="1:6" s="81" customFormat="1">
      <c r="A476" s="134"/>
      <c r="B476" s="46"/>
      <c r="C476" s="77"/>
      <c r="D476" s="78"/>
      <c r="E476" s="79"/>
      <c r="F476" s="80"/>
    </row>
    <row r="477" spans="1:6" s="81" customFormat="1">
      <c r="A477" s="134"/>
      <c r="B477" s="46"/>
      <c r="C477" s="77"/>
      <c r="D477" s="78"/>
      <c r="E477" s="79"/>
      <c r="F477" s="80"/>
    </row>
    <row r="478" spans="1:6" s="81" customFormat="1">
      <c r="A478" s="134"/>
      <c r="B478" s="46"/>
      <c r="C478" s="77"/>
      <c r="D478" s="78"/>
      <c r="E478" s="79"/>
      <c r="F478" s="80"/>
    </row>
    <row r="479" spans="1:6" s="81" customFormat="1">
      <c r="A479" s="134"/>
      <c r="B479" s="46"/>
      <c r="C479" s="77"/>
      <c r="D479" s="78"/>
      <c r="E479" s="79"/>
      <c r="F479" s="80"/>
    </row>
    <row r="480" spans="1:6" s="81" customFormat="1">
      <c r="A480" s="134"/>
      <c r="B480" s="46"/>
      <c r="C480" s="77"/>
      <c r="D480" s="78"/>
      <c r="E480" s="79"/>
      <c r="F480" s="80"/>
    </row>
    <row r="481" spans="1:6" s="81" customFormat="1">
      <c r="A481" s="134"/>
      <c r="B481" s="46"/>
      <c r="C481" s="77"/>
      <c r="D481" s="78"/>
      <c r="E481" s="79"/>
      <c r="F481" s="80"/>
    </row>
    <row r="482" spans="1:6" s="81" customFormat="1">
      <c r="A482" s="134"/>
      <c r="B482" s="46"/>
      <c r="C482" s="77"/>
      <c r="D482" s="78"/>
      <c r="E482" s="79"/>
      <c r="F482" s="80"/>
    </row>
    <row r="483" spans="1:6" s="81" customFormat="1">
      <c r="A483" s="134"/>
      <c r="B483" s="46"/>
      <c r="C483" s="77"/>
      <c r="D483" s="78"/>
      <c r="E483" s="79"/>
      <c r="F483" s="80"/>
    </row>
    <row r="484" spans="1:6" s="81" customFormat="1">
      <c r="A484" s="134"/>
      <c r="B484" s="46"/>
      <c r="C484" s="77"/>
      <c r="D484" s="78"/>
      <c r="E484" s="79"/>
      <c r="F484" s="80"/>
    </row>
    <row r="485" spans="1:6" s="81" customFormat="1">
      <c r="A485" s="134"/>
      <c r="B485" s="46"/>
      <c r="C485" s="77"/>
      <c r="D485" s="78"/>
      <c r="E485" s="79"/>
      <c r="F485" s="80"/>
    </row>
    <row r="486" spans="1:6" s="81" customFormat="1">
      <c r="A486" s="134"/>
      <c r="B486" s="46"/>
      <c r="C486" s="77"/>
      <c r="D486" s="78"/>
      <c r="E486" s="79"/>
      <c r="F486" s="80"/>
    </row>
    <row r="487" spans="1:6" s="81" customFormat="1">
      <c r="A487" s="134"/>
      <c r="B487" s="46"/>
      <c r="C487" s="77"/>
      <c r="D487" s="78"/>
      <c r="E487" s="79"/>
      <c r="F487" s="80"/>
    </row>
    <row r="488" spans="1:6" s="81" customFormat="1">
      <c r="A488" s="134"/>
      <c r="B488" s="46"/>
      <c r="C488" s="77"/>
      <c r="D488" s="78"/>
      <c r="E488" s="79"/>
      <c r="F488" s="80"/>
    </row>
    <row r="489" spans="1:6" s="81" customFormat="1">
      <c r="A489" s="134"/>
      <c r="B489" s="46"/>
      <c r="C489" s="77"/>
      <c r="D489" s="78"/>
      <c r="E489" s="79"/>
      <c r="F489" s="80"/>
    </row>
    <row r="490" spans="1:6" s="81" customFormat="1">
      <c r="A490" s="134"/>
      <c r="B490" s="46"/>
      <c r="C490" s="77"/>
      <c r="D490" s="78"/>
      <c r="E490" s="79"/>
      <c r="F490" s="80"/>
    </row>
    <row r="491" spans="1:6" s="81" customFormat="1">
      <c r="A491" s="134"/>
      <c r="B491" s="46"/>
      <c r="C491" s="77"/>
      <c r="D491" s="78"/>
      <c r="E491" s="79"/>
      <c r="F491" s="80"/>
    </row>
    <row r="492" spans="1:6" s="81" customFormat="1">
      <c r="A492" s="134"/>
      <c r="B492" s="46"/>
      <c r="C492" s="77"/>
      <c r="D492" s="78"/>
      <c r="E492" s="79"/>
      <c r="F492" s="80"/>
    </row>
    <row r="493" spans="1:6" s="81" customFormat="1">
      <c r="A493" s="134"/>
      <c r="B493" s="46"/>
      <c r="C493" s="77"/>
      <c r="D493" s="78"/>
      <c r="E493" s="79"/>
      <c r="F493" s="80"/>
    </row>
    <row r="494" spans="1:6" s="81" customFormat="1">
      <c r="A494" s="134"/>
      <c r="B494" s="46"/>
      <c r="C494" s="77"/>
      <c r="D494" s="78"/>
      <c r="E494" s="79"/>
      <c r="F494" s="80"/>
    </row>
    <row r="495" spans="1:6" s="81" customFormat="1">
      <c r="A495" s="134"/>
      <c r="B495" s="46"/>
      <c r="C495" s="77"/>
      <c r="D495" s="78"/>
      <c r="E495" s="79"/>
      <c r="F495" s="80"/>
    </row>
    <row r="496" spans="1:6" s="81" customFormat="1">
      <c r="A496" s="134"/>
      <c r="B496" s="46"/>
      <c r="C496" s="77"/>
      <c r="D496" s="78"/>
      <c r="E496" s="79"/>
      <c r="F496" s="80"/>
    </row>
    <row r="497" spans="1:6" s="81" customFormat="1">
      <c r="A497" s="134"/>
      <c r="B497" s="46"/>
      <c r="C497" s="77"/>
      <c r="D497" s="78"/>
      <c r="E497" s="79"/>
      <c r="F497" s="80"/>
    </row>
    <row r="498" spans="1:6" s="81" customFormat="1">
      <c r="A498" s="134"/>
      <c r="B498" s="46"/>
      <c r="C498" s="77"/>
      <c r="D498" s="78"/>
      <c r="E498" s="79"/>
      <c r="F498" s="80"/>
    </row>
    <row r="499" spans="1:6" s="81" customFormat="1">
      <c r="A499" s="134"/>
      <c r="B499" s="46"/>
      <c r="C499" s="77"/>
      <c r="D499" s="78"/>
      <c r="E499" s="79"/>
      <c r="F499" s="80"/>
    </row>
    <row r="500" spans="1:6" s="81" customFormat="1">
      <c r="A500" s="134"/>
      <c r="B500" s="46"/>
      <c r="C500" s="77"/>
      <c r="D500" s="78"/>
      <c r="E500" s="79"/>
      <c r="F500" s="80"/>
    </row>
    <row r="501" spans="1:6" s="81" customFormat="1">
      <c r="A501" s="134"/>
      <c r="B501" s="46"/>
      <c r="C501" s="77"/>
      <c r="D501" s="78"/>
      <c r="E501" s="79"/>
      <c r="F501" s="80"/>
    </row>
    <row r="502" spans="1:6" s="81" customFormat="1">
      <c r="A502" s="134"/>
      <c r="B502" s="46"/>
      <c r="C502" s="77"/>
      <c r="D502" s="78"/>
      <c r="E502" s="79"/>
      <c r="F502" s="80"/>
    </row>
    <row r="503" spans="1:6" s="81" customFormat="1">
      <c r="A503" s="134"/>
      <c r="B503" s="46"/>
      <c r="C503" s="77"/>
      <c r="D503" s="78"/>
      <c r="E503" s="79"/>
      <c r="F503" s="80"/>
    </row>
    <row r="504" spans="1:6" s="81" customFormat="1">
      <c r="A504" s="134"/>
      <c r="B504" s="46"/>
      <c r="C504" s="77"/>
      <c r="D504" s="78"/>
      <c r="E504" s="79"/>
      <c r="F504" s="80"/>
    </row>
    <row r="505" spans="1:6" s="81" customFormat="1">
      <c r="A505" s="134"/>
      <c r="B505" s="46"/>
      <c r="C505" s="77"/>
      <c r="D505" s="78"/>
      <c r="E505" s="79"/>
      <c r="F505" s="80"/>
    </row>
    <row r="506" spans="1:6" s="81" customFormat="1">
      <c r="A506" s="134"/>
      <c r="B506" s="46"/>
      <c r="C506" s="77"/>
      <c r="D506" s="78"/>
      <c r="E506" s="79"/>
      <c r="F506" s="80"/>
    </row>
    <row r="507" spans="1:6" s="81" customFormat="1">
      <c r="A507" s="134"/>
      <c r="B507" s="46"/>
      <c r="C507" s="77"/>
      <c r="D507" s="78"/>
      <c r="E507" s="79"/>
      <c r="F507" s="80"/>
    </row>
    <row r="508" spans="1:6" s="81" customFormat="1">
      <c r="A508" s="134"/>
      <c r="B508" s="46"/>
      <c r="C508" s="77"/>
      <c r="D508" s="78"/>
      <c r="E508" s="79"/>
      <c r="F508" s="80"/>
    </row>
    <row r="509" spans="1:6" s="81" customFormat="1">
      <c r="A509" s="134"/>
      <c r="B509" s="46"/>
      <c r="C509" s="77"/>
      <c r="D509" s="78"/>
      <c r="E509" s="79"/>
      <c r="F509" s="80"/>
    </row>
    <row r="510" spans="1:6" s="81" customFormat="1">
      <c r="A510" s="134"/>
      <c r="B510" s="46"/>
      <c r="C510" s="77"/>
      <c r="D510" s="78"/>
      <c r="E510" s="79"/>
      <c r="F510" s="80"/>
    </row>
    <row r="511" spans="1:6" s="81" customFormat="1">
      <c r="A511" s="134"/>
      <c r="B511" s="46"/>
      <c r="C511" s="77"/>
      <c r="D511" s="78"/>
      <c r="E511" s="79"/>
      <c r="F511" s="80"/>
    </row>
    <row r="512" spans="1:6" s="81" customFormat="1">
      <c r="A512" s="134"/>
      <c r="B512" s="46"/>
      <c r="C512" s="77"/>
      <c r="D512" s="78"/>
      <c r="E512" s="79"/>
      <c r="F512" s="80"/>
    </row>
    <row r="513" spans="1:6" s="81" customFormat="1">
      <c r="A513" s="134"/>
      <c r="B513" s="46"/>
      <c r="C513" s="77"/>
      <c r="D513" s="78"/>
      <c r="E513" s="79"/>
      <c r="F513" s="80"/>
    </row>
    <row r="514" spans="1:6" s="81" customFormat="1">
      <c r="A514" s="134"/>
      <c r="B514" s="46"/>
      <c r="C514" s="77"/>
      <c r="D514" s="78"/>
      <c r="E514" s="79"/>
      <c r="F514" s="80"/>
    </row>
    <row r="515" spans="1:6" s="81" customFormat="1">
      <c r="A515" s="134"/>
      <c r="B515" s="46"/>
      <c r="C515" s="77"/>
      <c r="D515" s="78"/>
      <c r="E515" s="79"/>
      <c r="F515" s="80"/>
    </row>
    <row r="516" spans="1:6" s="81" customFormat="1">
      <c r="A516" s="134"/>
      <c r="B516" s="46"/>
      <c r="C516" s="77"/>
      <c r="D516" s="78"/>
      <c r="E516" s="79"/>
      <c r="F516" s="80"/>
    </row>
    <row r="517" spans="1:6" s="81" customFormat="1">
      <c r="A517" s="134"/>
      <c r="B517" s="46"/>
      <c r="C517" s="77"/>
      <c r="D517" s="78"/>
      <c r="E517" s="79"/>
      <c r="F517" s="80"/>
    </row>
    <row r="518" spans="1:6" s="81" customFormat="1">
      <c r="A518" s="134"/>
      <c r="B518" s="46"/>
      <c r="C518" s="77"/>
      <c r="D518" s="78"/>
      <c r="E518" s="79"/>
      <c r="F518" s="80"/>
    </row>
    <row r="519" spans="1:6" s="81" customFormat="1">
      <c r="A519" s="134"/>
      <c r="B519" s="46"/>
      <c r="C519" s="77"/>
      <c r="D519" s="78"/>
      <c r="E519" s="79"/>
      <c r="F519" s="80"/>
    </row>
    <row r="520" spans="1:6" s="81" customFormat="1">
      <c r="A520" s="134"/>
      <c r="B520" s="46"/>
      <c r="C520" s="77"/>
      <c r="D520" s="78"/>
      <c r="E520" s="79"/>
      <c r="F520" s="80"/>
    </row>
    <row r="521" spans="1:6" s="81" customFormat="1">
      <c r="A521" s="134"/>
      <c r="B521" s="46"/>
      <c r="C521" s="77"/>
      <c r="D521" s="78"/>
      <c r="E521" s="79"/>
      <c r="F521" s="80"/>
    </row>
    <row r="522" spans="1:6" s="81" customFormat="1">
      <c r="A522" s="134"/>
      <c r="B522" s="46"/>
      <c r="C522" s="77"/>
      <c r="D522" s="78"/>
      <c r="E522" s="79"/>
      <c r="F522" s="80"/>
    </row>
    <row r="523" spans="1:6" s="81" customFormat="1">
      <c r="A523" s="134"/>
      <c r="B523" s="46"/>
      <c r="C523" s="77"/>
      <c r="D523" s="78"/>
      <c r="E523" s="79"/>
      <c r="F523" s="80"/>
    </row>
    <row r="524" spans="1:6" s="81" customFormat="1">
      <c r="A524" s="134"/>
      <c r="B524" s="46"/>
      <c r="C524" s="77"/>
      <c r="D524" s="78"/>
      <c r="E524" s="79"/>
      <c r="F524" s="80"/>
    </row>
    <row r="525" spans="1:6" s="81" customFormat="1">
      <c r="A525" s="134"/>
      <c r="B525" s="46"/>
      <c r="C525" s="77"/>
      <c r="D525" s="78"/>
      <c r="E525" s="79"/>
      <c r="F525" s="80"/>
    </row>
    <row r="526" spans="1:6" s="81" customFormat="1">
      <c r="A526" s="134"/>
      <c r="B526" s="46"/>
      <c r="C526" s="77"/>
      <c r="D526" s="78"/>
      <c r="E526" s="79"/>
      <c r="F526" s="80"/>
    </row>
    <row r="527" spans="1:6" s="81" customFormat="1">
      <c r="A527" s="134"/>
      <c r="B527" s="46"/>
      <c r="C527" s="77"/>
      <c r="D527" s="78"/>
      <c r="E527" s="79"/>
      <c r="F527" s="80"/>
    </row>
    <row r="528" spans="1:6" s="81" customFormat="1">
      <c r="A528" s="134"/>
      <c r="B528" s="46"/>
      <c r="C528" s="77"/>
      <c r="D528" s="78"/>
      <c r="E528" s="79"/>
      <c r="F528" s="80"/>
    </row>
    <row r="529" spans="1:6" s="81" customFormat="1">
      <c r="A529" s="134"/>
      <c r="B529" s="46"/>
      <c r="C529" s="77"/>
      <c r="D529" s="78"/>
      <c r="E529" s="79"/>
      <c r="F529" s="80"/>
    </row>
    <row r="530" spans="1:6" s="81" customFormat="1">
      <c r="A530" s="134"/>
      <c r="B530" s="46"/>
      <c r="C530" s="77"/>
      <c r="D530" s="78"/>
      <c r="E530" s="79"/>
      <c r="F530" s="80"/>
    </row>
    <row r="531" spans="1:6" s="81" customFormat="1">
      <c r="A531" s="134"/>
      <c r="B531" s="46"/>
      <c r="C531" s="77"/>
      <c r="D531" s="78"/>
      <c r="E531" s="79"/>
      <c r="F531" s="80"/>
    </row>
    <row r="532" spans="1:6" s="81" customFormat="1">
      <c r="A532" s="134"/>
      <c r="B532" s="46"/>
      <c r="C532" s="77"/>
      <c r="D532" s="78"/>
      <c r="E532" s="79"/>
      <c r="F532" s="80"/>
    </row>
    <row r="533" spans="1:6" s="81" customFormat="1">
      <c r="A533" s="134"/>
      <c r="B533" s="46"/>
      <c r="C533" s="77"/>
      <c r="D533" s="78"/>
      <c r="E533" s="79"/>
      <c r="F533" s="80"/>
    </row>
    <row r="534" spans="1:6" s="81" customFormat="1">
      <c r="A534" s="134"/>
      <c r="B534" s="46"/>
      <c r="C534" s="77"/>
      <c r="D534" s="78"/>
      <c r="E534" s="79"/>
      <c r="F534" s="80"/>
    </row>
    <row r="535" spans="1:6" s="81" customFormat="1">
      <c r="A535" s="134"/>
      <c r="B535" s="46"/>
      <c r="C535" s="77"/>
      <c r="D535" s="78"/>
      <c r="E535" s="79"/>
      <c r="F535" s="80"/>
    </row>
    <row r="536" spans="1:6" s="81" customFormat="1">
      <c r="A536" s="134"/>
      <c r="B536" s="46"/>
      <c r="C536" s="77"/>
      <c r="D536" s="78"/>
      <c r="E536" s="79"/>
      <c r="F536" s="80"/>
    </row>
    <row r="537" spans="1:6" s="81" customFormat="1">
      <c r="A537" s="134"/>
      <c r="B537" s="46"/>
      <c r="C537" s="77"/>
      <c r="D537" s="78"/>
      <c r="E537" s="79"/>
      <c r="F537" s="80"/>
    </row>
    <row r="538" spans="1:6" s="81" customFormat="1">
      <c r="A538" s="134"/>
      <c r="B538" s="46"/>
      <c r="C538" s="77"/>
      <c r="D538" s="78"/>
      <c r="E538" s="79"/>
      <c r="F538" s="80"/>
    </row>
    <row r="539" spans="1:6" s="81" customFormat="1">
      <c r="A539" s="134"/>
      <c r="B539" s="46"/>
      <c r="C539" s="77"/>
      <c r="D539" s="78"/>
      <c r="E539" s="79"/>
      <c r="F539" s="80"/>
    </row>
    <row r="540" spans="1:6" s="81" customFormat="1">
      <c r="A540" s="134"/>
      <c r="B540" s="46"/>
      <c r="C540" s="77"/>
      <c r="D540" s="78"/>
      <c r="E540" s="79"/>
      <c r="F540" s="80"/>
    </row>
    <row r="541" spans="1:6" s="81" customFormat="1">
      <c r="A541" s="134"/>
      <c r="B541" s="46"/>
      <c r="C541" s="77"/>
      <c r="D541" s="78"/>
      <c r="E541" s="79"/>
      <c r="F541" s="80"/>
    </row>
    <row r="542" spans="1:6" s="81" customFormat="1">
      <c r="A542" s="134"/>
      <c r="B542" s="46"/>
      <c r="C542" s="77"/>
      <c r="D542" s="78"/>
      <c r="E542" s="79"/>
      <c r="F542" s="80"/>
    </row>
    <row r="543" spans="1:6" s="81" customFormat="1">
      <c r="A543" s="134"/>
      <c r="B543" s="46"/>
      <c r="C543" s="77"/>
      <c r="D543" s="78"/>
      <c r="E543" s="79"/>
      <c r="F543" s="80"/>
    </row>
    <row r="544" spans="1:6" s="81" customFormat="1">
      <c r="A544" s="134"/>
      <c r="B544" s="46"/>
      <c r="C544" s="77"/>
      <c r="D544" s="78"/>
      <c r="E544" s="79"/>
      <c r="F544" s="80"/>
    </row>
    <row r="545" spans="1:6" s="81" customFormat="1">
      <c r="A545" s="134"/>
      <c r="B545" s="46"/>
      <c r="C545" s="77"/>
      <c r="D545" s="78"/>
      <c r="E545" s="79"/>
      <c r="F545" s="80"/>
    </row>
    <row r="546" spans="1:6" s="81" customFormat="1">
      <c r="A546" s="134"/>
      <c r="B546" s="46"/>
      <c r="C546" s="77"/>
      <c r="D546" s="78"/>
      <c r="E546" s="79"/>
      <c r="F546" s="80"/>
    </row>
    <row r="547" spans="1:6" s="81" customFormat="1">
      <c r="A547" s="134"/>
      <c r="B547" s="46"/>
      <c r="C547" s="77"/>
      <c r="D547" s="78"/>
      <c r="E547" s="79"/>
      <c r="F547" s="80"/>
    </row>
    <row r="548" spans="1:6" s="81" customFormat="1">
      <c r="A548" s="134"/>
      <c r="B548" s="46"/>
      <c r="C548" s="77"/>
      <c r="D548" s="78"/>
      <c r="E548" s="79"/>
      <c r="F548" s="80"/>
    </row>
    <row r="549" spans="1:6" s="81" customFormat="1">
      <c r="A549" s="134"/>
      <c r="B549" s="46"/>
      <c r="C549" s="77"/>
      <c r="D549" s="78"/>
      <c r="E549" s="79"/>
      <c r="F549" s="80"/>
    </row>
    <row r="550" spans="1:6" s="81" customFormat="1">
      <c r="A550" s="134"/>
      <c r="B550" s="46"/>
      <c r="C550" s="77"/>
      <c r="D550" s="78"/>
      <c r="E550" s="79"/>
      <c r="F550" s="80"/>
    </row>
    <row r="551" spans="1:6" s="81" customFormat="1">
      <c r="A551" s="134"/>
      <c r="B551" s="46"/>
      <c r="C551" s="77"/>
      <c r="D551" s="78"/>
      <c r="E551" s="79"/>
      <c r="F551" s="80"/>
    </row>
    <row r="552" spans="1:6" s="81" customFormat="1">
      <c r="A552" s="134"/>
      <c r="B552" s="46"/>
      <c r="C552" s="77"/>
      <c r="D552" s="78"/>
      <c r="E552" s="79"/>
      <c r="F552" s="80"/>
    </row>
    <row r="553" spans="1:6" s="81" customFormat="1">
      <c r="A553" s="134"/>
      <c r="B553" s="46"/>
      <c r="C553" s="77"/>
      <c r="D553" s="78"/>
      <c r="E553" s="79"/>
      <c r="F553" s="80"/>
    </row>
    <row r="554" spans="1:6" s="81" customFormat="1">
      <c r="A554" s="134"/>
      <c r="B554" s="46"/>
      <c r="C554" s="77"/>
      <c r="D554" s="78"/>
      <c r="E554" s="79"/>
      <c r="F554" s="80"/>
    </row>
    <row r="555" spans="1:6" s="81" customFormat="1">
      <c r="A555" s="134"/>
      <c r="B555" s="46"/>
      <c r="C555" s="77"/>
      <c r="D555" s="78"/>
      <c r="E555" s="79"/>
      <c r="F555" s="80"/>
    </row>
    <row r="556" spans="1:6" s="81" customFormat="1">
      <c r="A556" s="134"/>
      <c r="B556" s="46"/>
      <c r="C556" s="77"/>
      <c r="D556" s="78"/>
      <c r="E556" s="79"/>
      <c r="F556" s="80"/>
    </row>
    <row r="557" spans="1:6" s="81" customFormat="1">
      <c r="A557" s="134"/>
      <c r="B557" s="46"/>
      <c r="C557" s="77"/>
      <c r="D557" s="78"/>
      <c r="E557" s="79"/>
      <c r="F557" s="80"/>
    </row>
    <row r="558" spans="1:6" s="81" customFormat="1">
      <c r="A558" s="134"/>
      <c r="B558" s="46"/>
      <c r="C558" s="77"/>
      <c r="D558" s="78"/>
      <c r="E558" s="79"/>
      <c r="F558" s="80"/>
    </row>
    <row r="559" spans="1:6" s="81" customFormat="1">
      <c r="A559" s="134"/>
      <c r="B559" s="46"/>
      <c r="C559" s="77"/>
      <c r="D559" s="78"/>
      <c r="E559" s="79"/>
      <c r="F559" s="80"/>
    </row>
    <row r="560" spans="1:6" s="81" customFormat="1">
      <c r="A560" s="134"/>
      <c r="B560" s="46"/>
      <c r="C560" s="77"/>
      <c r="D560" s="78"/>
      <c r="E560" s="79"/>
      <c r="F560" s="80"/>
    </row>
    <row r="561" spans="1:6" s="81" customFormat="1">
      <c r="A561" s="134"/>
      <c r="B561" s="46"/>
      <c r="C561" s="77"/>
      <c r="D561" s="78"/>
      <c r="E561" s="79"/>
      <c r="F561" s="80"/>
    </row>
    <row r="562" spans="1:6" s="81" customFormat="1">
      <c r="A562" s="134"/>
      <c r="B562" s="46"/>
      <c r="C562" s="77"/>
      <c r="D562" s="78"/>
      <c r="E562" s="79"/>
      <c r="F562" s="80"/>
    </row>
    <row r="563" spans="1:6" s="81" customFormat="1">
      <c r="A563" s="134"/>
      <c r="B563" s="46"/>
      <c r="C563" s="77"/>
      <c r="D563" s="78"/>
      <c r="E563" s="79"/>
      <c r="F563" s="80"/>
    </row>
    <row r="564" spans="1:6" s="81" customFormat="1">
      <c r="A564" s="134"/>
      <c r="B564" s="46"/>
      <c r="C564" s="77"/>
      <c r="D564" s="78"/>
      <c r="E564" s="79"/>
      <c r="F564" s="80"/>
    </row>
    <row r="565" spans="1:6" s="81" customFormat="1">
      <c r="A565" s="134"/>
      <c r="B565" s="46"/>
      <c r="C565" s="77"/>
      <c r="D565" s="78"/>
      <c r="E565" s="79"/>
      <c r="F565" s="80"/>
    </row>
    <row r="566" spans="1:6" s="81" customFormat="1">
      <c r="A566" s="134"/>
      <c r="B566" s="46"/>
      <c r="C566" s="77"/>
      <c r="D566" s="78"/>
      <c r="E566" s="79"/>
      <c r="F566" s="80"/>
    </row>
    <row r="567" spans="1:6" s="81" customFormat="1">
      <c r="A567" s="134"/>
      <c r="B567" s="46"/>
      <c r="C567" s="77"/>
      <c r="D567" s="78"/>
      <c r="E567" s="79"/>
      <c r="F567" s="80"/>
    </row>
    <row r="568" spans="1:6" s="81" customFormat="1">
      <c r="A568" s="134"/>
      <c r="B568" s="46"/>
      <c r="C568" s="77"/>
      <c r="D568" s="78"/>
      <c r="E568" s="79"/>
      <c r="F568" s="80"/>
    </row>
    <row r="569" spans="1:6" s="81" customFormat="1">
      <c r="A569" s="134"/>
      <c r="B569" s="46"/>
      <c r="C569" s="77"/>
      <c r="D569" s="78"/>
      <c r="E569" s="79"/>
      <c r="F569" s="80"/>
    </row>
    <row r="570" spans="1:6" s="81" customFormat="1">
      <c r="A570" s="134"/>
      <c r="B570" s="46"/>
      <c r="C570" s="77"/>
      <c r="D570" s="78"/>
      <c r="E570" s="79"/>
      <c r="F570" s="80"/>
    </row>
    <row r="571" spans="1:6" s="81" customFormat="1">
      <c r="A571" s="134"/>
      <c r="B571" s="46"/>
      <c r="C571" s="77"/>
      <c r="D571" s="78"/>
      <c r="E571" s="79"/>
      <c r="F571" s="80"/>
    </row>
    <row r="572" spans="1:6" s="81" customFormat="1">
      <c r="A572" s="134"/>
      <c r="B572" s="46"/>
      <c r="C572" s="77"/>
      <c r="D572" s="78"/>
      <c r="E572" s="79"/>
      <c r="F572" s="80"/>
    </row>
    <row r="573" spans="1:6" s="81" customFormat="1">
      <c r="A573" s="134"/>
      <c r="B573" s="46"/>
      <c r="C573" s="77"/>
      <c r="D573" s="78"/>
      <c r="E573" s="79"/>
      <c r="F573" s="80"/>
    </row>
    <row r="574" spans="1:6" s="81" customFormat="1">
      <c r="A574" s="134"/>
      <c r="B574" s="46"/>
      <c r="C574" s="77"/>
      <c r="D574" s="78"/>
      <c r="E574" s="79"/>
      <c r="F574" s="80"/>
    </row>
    <row r="575" spans="1:6" s="81" customFormat="1">
      <c r="A575" s="134"/>
      <c r="B575" s="46"/>
      <c r="C575" s="77"/>
      <c r="D575" s="78"/>
      <c r="E575" s="79"/>
      <c r="F575" s="80"/>
    </row>
    <row r="576" spans="1:6" s="81" customFormat="1">
      <c r="A576" s="134"/>
      <c r="B576" s="46"/>
      <c r="C576" s="77"/>
      <c r="D576" s="78"/>
      <c r="E576" s="79"/>
      <c r="F576" s="80"/>
    </row>
    <row r="577" spans="1:6" s="81" customFormat="1">
      <c r="A577" s="134"/>
      <c r="B577" s="46"/>
      <c r="C577" s="77"/>
      <c r="D577" s="78"/>
      <c r="E577" s="79"/>
      <c r="F577" s="80"/>
    </row>
    <row r="578" spans="1:6" s="81" customFormat="1">
      <c r="A578" s="134"/>
      <c r="B578" s="46"/>
      <c r="C578" s="77"/>
      <c r="D578" s="78"/>
      <c r="E578" s="79"/>
      <c r="F578" s="80"/>
    </row>
    <row r="579" spans="1:6" s="81" customFormat="1">
      <c r="A579" s="134"/>
      <c r="B579" s="46"/>
      <c r="C579" s="77"/>
      <c r="D579" s="78"/>
      <c r="E579" s="79"/>
      <c r="F579" s="80"/>
    </row>
    <row r="580" spans="1:6" s="81" customFormat="1">
      <c r="A580" s="134"/>
      <c r="B580" s="46"/>
      <c r="C580" s="77"/>
      <c r="D580" s="78"/>
      <c r="E580" s="79"/>
      <c r="F580" s="80"/>
    </row>
    <row r="581" spans="1:6" s="81" customFormat="1">
      <c r="A581" s="134"/>
      <c r="B581" s="46"/>
      <c r="C581" s="77"/>
      <c r="D581" s="78"/>
      <c r="E581" s="79"/>
      <c r="F581" s="80"/>
    </row>
    <row r="582" spans="1:6" s="81" customFormat="1">
      <c r="A582" s="134"/>
      <c r="B582" s="46"/>
      <c r="C582" s="77"/>
      <c r="D582" s="78"/>
      <c r="E582" s="79"/>
      <c r="F582" s="80"/>
    </row>
    <row r="583" spans="1:6" s="81" customFormat="1">
      <c r="A583" s="134"/>
      <c r="B583" s="46"/>
      <c r="C583" s="77"/>
      <c r="D583" s="78"/>
      <c r="E583" s="79"/>
      <c r="F583" s="80"/>
    </row>
    <row r="584" spans="1:6" s="81" customFormat="1">
      <c r="A584" s="134"/>
      <c r="B584" s="46"/>
      <c r="C584" s="77"/>
      <c r="D584" s="78"/>
      <c r="E584" s="79"/>
      <c r="F584" s="80"/>
    </row>
    <row r="585" spans="1:6" s="81" customFormat="1">
      <c r="A585" s="134"/>
      <c r="B585" s="46"/>
      <c r="C585" s="77"/>
      <c r="D585" s="78"/>
      <c r="E585" s="79"/>
      <c r="F585" s="80"/>
    </row>
    <row r="586" spans="1:6" s="81" customFormat="1">
      <c r="A586" s="134"/>
      <c r="B586" s="46"/>
      <c r="C586" s="77"/>
      <c r="D586" s="78"/>
      <c r="E586" s="79"/>
      <c r="F586" s="80"/>
    </row>
    <row r="587" spans="1:6" s="81" customFormat="1">
      <c r="A587" s="134"/>
      <c r="B587" s="46"/>
      <c r="C587" s="77"/>
      <c r="D587" s="78"/>
      <c r="E587" s="79"/>
      <c r="F587" s="80"/>
    </row>
    <row r="588" spans="1:6" s="81" customFormat="1">
      <c r="A588" s="134"/>
      <c r="B588" s="46"/>
      <c r="C588" s="77"/>
      <c r="D588" s="78"/>
      <c r="E588" s="79"/>
      <c r="F588" s="80"/>
    </row>
    <row r="589" spans="1:6" s="81" customFormat="1">
      <c r="A589" s="134"/>
      <c r="B589" s="46"/>
      <c r="C589" s="77"/>
      <c r="D589" s="78"/>
      <c r="E589" s="79"/>
      <c r="F589" s="80"/>
    </row>
    <row r="590" spans="1:6" s="81" customFormat="1">
      <c r="A590" s="134"/>
      <c r="B590" s="46"/>
      <c r="C590" s="77"/>
      <c r="D590" s="78"/>
      <c r="E590" s="79"/>
      <c r="F590" s="80"/>
    </row>
    <row r="591" spans="1:6" s="81" customFormat="1">
      <c r="A591" s="134"/>
      <c r="B591" s="46"/>
      <c r="C591" s="77"/>
      <c r="D591" s="78"/>
      <c r="E591" s="79"/>
      <c r="F591" s="80"/>
    </row>
    <row r="592" spans="1:6" s="81" customFormat="1">
      <c r="A592" s="134"/>
      <c r="B592" s="46"/>
      <c r="C592" s="77"/>
      <c r="D592" s="78"/>
      <c r="E592" s="79"/>
      <c r="F592" s="80"/>
    </row>
    <row r="593" spans="1:6" s="81" customFormat="1">
      <c r="A593" s="134"/>
      <c r="B593" s="46"/>
      <c r="C593" s="77"/>
      <c r="D593" s="78"/>
      <c r="E593" s="79"/>
      <c r="F593" s="80"/>
    </row>
    <row r="594" spans="1:6" s="81" customFormat="1">
      <c r="A594" s="134"/>
      <c r="B594" s="46"/>
      <c r="C594" s="77"/>
      <c r="D594" s="78"/>
      <c r="E594" s="79"/>
      <c r="F594" s="80"/>
    </row>
    <row r="595" spans="1:6" s="81" customFormat="1">
      <c r="A595" s="134"/>
      <c r="B595" s="46"/>
      <c r="C595" s="77"/>
      <c r="D595" s="78"/>
      <c r="E595" s="79"/>
      <c r="F595" s="80"/>
    </row>
    <row r="596" spans="1:6" s="81" customFormat="1">
      <c r="A596" s="134"/>
      <c r="B596" s="46"/>
      <c r="C596" s="77"/>
      <c r="D596" s="78"/>
      <c r="E596" s="79"/>
      <c r="F596" s="80"/>
    </row>
    <row r="597" spans="1:6" s="81" customFormat="1">
      <c r="A597" s="134"/>
      <c r="B597" s="46"/>
      <c r="C597" s="77"/>
      <c r="D597" s="78"/>
      <c r="E597" s="79"/>
      <c r="F597" s="80"/>
    </row>
    <row r="598" spans="1:6" s="81" customFormat="1">
      <c r="A598" s="134"/>
      <c r="B598" s="46"/>
      <c r="C598" s="77"/>
      <c r="D598" s="78"/>
      <c r="E598" s="79"/>
      <c r="F598" s="80"/>
    </row>
    <row r="599" spans="1:6" s="81" customFormat="1">
      <c r="A599" s="134"/>
      <c r="B599" s="46"/>
      <c r="C599" s="77"/>
      <c r="D599" s="78"/>
      <c r="E599" s="79"/>
      <c r="F599" s="80"/>
    </row>
    <row r="600" spans="1:6" s="81" customFormat="1">
      <c r="A600" s="134"/>
      <c r="B600" s="46"/>
      <c r="C600" s="77"/>
      <c r="D600" s="78"/>
      <c r="E600" s="79"/>
      <c r="F600" s="80"/>
    </row>
    <row r="601" spans="1:6" s="81" customFormat="1">
      <c r="A601" s="134"/>
      <c r="B601" s="46"/>
      <c r="C601" s="77"/>
      <c r="D601" s="78"/>
      <c r="E601" s="79"/>
      <c r="F601" s="80"/>
    </row>
    <row r="602" spans="1:6" s="81" customFormat="1">
      <c r="A602" s="134"/>
      <c r="B602" s="46"/>
      <c r="C602" s="77"/>
      <c r="D602" s="78"/>
      <c r="E602" s="79"/>
      <c r="F602" s="80"/>
    </row>
    <row r="603" spans="1:6" s="81" customFormat="1">
      <c r="A603" s="134"/>
      <c r="B603" s="46"/>
      <c r="C603" s="77"/>
      <c r="D603" s="78"/>
      <c r="E603" s="79"/>
      <c r="F603" s="80"/>
    </row>
    <row r="604" spans="1:6" s="81" customFormat="1">
      <c r="A604" s="134"/>
      <c r="B604" s="46"/>
      <c r="C604" s="77"/>
      <c r="D604" s="78"/>
      <c r="E604" s="79"/>
      <c r="F604" s="80"/>
    </row>
    <row r="605" spans="1:6" s="81" customFormat="1">
      <c r="A605" s="134"/>
      <c r="B605" s="46"/>
      <c r="C605" s="77"/>
      <c r="D605" s="78"/>
      <c r="E605" s="79"/>
      <c r="F605" s="80"/>
    </row>
    <row r="606" spans="1:6" s="81" customFormat="1">
      <c r="A606" s="134"/>
      <c r="B606" s="46"/>
      <c r="C606" s="77"/>
      <c r="D606" s="78"/>
      <c r="E606" s="79"/>
      <c r="F606" s="80"/>
    </row>
    <row r="607" spans="1:6" s="81" customFormat="1">
      <c r="A607" s="134"/>
      <c r="B607" s="46"/>
      <c r="C607" s="77"/>
      <c r="D607" s="78"/>
      <c r="E607" s="79"/>
      <c r="F607" s="80"/>
    </row>
    <row r="608" spans="1:6" s="81" customFormat="1">
      <c r="A608" s="134"/>
      <c r="B608" s="46"/>
      <c r="C608" s="77"/>
      <c r="D608" s="78"/>
      <c r="E608" s="79"/>
      <c r="F608" s="80"/>
    </row>
    <row r="609" spans="1:6" s="81" customFormat="1">
      <c r="A609" s="134"/>
      <c r="B609" s="46"/>
      <c r="C609" s="77"/>
      <c r="D609" s="78"/>
      <c r="E609" s="79"/>
      <c r="F609" s="80"/>
    </row>
    <row r="610" spans="1:6" s="81" customFormat="1">
      <c r="A610" s="134"/>
      <c r="B610" s="46"/>
      <c r="C610" s="77"/>
      <c r="D610" s="78"/>
      <c r="E610" s="79"/>
      <c r="F610" s="80"/>
    </row>
    <row r="611" spans="1:6" s="81" customFormat="1">
      <c r="A611" s="134"/>
      <c r="B611" s="46"/>
      <c r="C611" s="77"/>
      <c r="D611" s="78"/>
      <c r="E611" s="79"/>
      <c r="F611" s="80"/>
    </row>
    <row r="612" spans="1:6" s="81" customFormat="1">
      <c r="A612" s="134"/>
      <c r="B612" s="46"/>
      <c r="C612" s="77"/>
      <c r="D612" s="78"/>
      <c r="E612" s="79"/>
      <c r="F612" s="80"/>
    </row>
    <row r="613" spans="1:6" ht="14.4">
      <c r="A613" s="134"/>
      <c r="C613" s="77"/>
      <c r="D613" s="78"/>
      <c r="E613" s="79"/>
      <c r="F613" s="80"/>
    </row>
    <row r="614" spans="1:6" ht="14.4">
      <c r="A614" s="134"/>
      <c r="C614" s="77"/>
      <c r="D614" s="78"/>
      <c r="E614" s="79"/>
      <c r="F614" s="80"/>
    </row>
    <row r="615" spans="1:6" ht="14.4">
      <c r="A615" s="134"/>
      <c r="C615" s="77"/>
      <c r="D615" s="78"/>
      <c r="E615" s="79"/>
      <c r="F615" s="80"/>
    </row>
    <row r="616" spans="1:6" ht="14.4">
      <c r="A616" s="134"/>
      <c r="C616" s="77"/>
      <c r="D616" s="78"/>
      <c r="E616" s="79"/>
      <c r="F616" s="80"/>
    </row>
    <row r="617" spans="1:6" ht="14.4">
      <c r="A617" s="134"/>
      <c r="C617" s="77"/>
      <c r="D617" s="78"/>
      <c r="E617" s="79"/>
      <c r="F617" s="80"/>
    </row>
    <row r="618" spans="1:6" ht="14.4">
      <c r="A618" s="134"/>
      <c r="C618" s="77"/>
      <c r="D618" s="78"/>
      <c r="E618" s="79"/>
      <c r="F618" s="80"/>
    </row>
    <row r="619" spans="1:6" ht="14.4">
      <c r="A619" s="134"/>
      <c r="C619" s="77"/>
      <c r="D619" s="78"/>
      <c r="E619" s="79"/>
      <c r="F619" s="80"/>
    </row>
    <row r="620" spans="1:6" ht="14.4">
      <c r="A620" s="134"/>
      <c r="C620" s="77"/>
      <c r="D620" s="78"/>
      <c r="E620" s="79"/>
      <c r="F620" s="80"/>
    </row>
    <row r="621" spans="1:6" ht="14.4">
      <c r="A621" s="134"/>
      <c r="C621" s="77"/>
      <c r="D621" s="78"/>
      <c r="E621" s="79"/>
      <c r="F621" s="80"/>
    </row>
    <row r="622" spans="1:6" ht="14.4">
      <c r="A622" s="134"/>
      <c r="C622" s="77"/>
      <c r="D622" s="78"/>
      <c r="E622" s="79"/>
      <c r="F622" s="80"/>
    </row>
    <row r="623" spans="1:6" ht="14.4">
      <c r="A623" s="134"/>
      <c r="C623" s="77"/>
      <c r="D623" s="78"/>
      <c r="E623" s="79"/>
      <c r="F623" s="80"/>
    </row>
    <row r="624" spans="1:6" ht="14.4">
      <c r="A624" s="134"/>
      <c r="C624" s="77"/>
      <c r="D624" s="78"/>
      <c r="E624" s="79"/>
      <c r="F624" s="80"/>
    </row>
    <row r="625" spans="1:6" ht="14.4">
      <c r="A625" s="134"/>
      <c r="C625" s="77"/>
      <c r="D625" s="78"/>
      <c r="E625" s="79"/>
      <c r="F625" s="80"/>
    </row>
    <row r="626" spans="1:6" ht="14.4">
      <c r="A626" s="134"/>
      <c r="C626" s="77"/>
      <c r="D626" s="78"/>
      <c r="E626" s="79"/>
      <c r="F626" s="80"/>
    </row>
    <row r="627" spans="1:6" ht="14.4">
      <c r="A627" s="134"/>
      <c r="C627" s="77"/>
      <c r="D627" s="78"/>
      <c r="E627" s="79"/>
      <c r="F627" s="80"/>
    </row>
    <row r="628" spans="1:6" ht="14.4">
      <c r="A628" s="134"/>
      <c r="C628" s="77"/>
      <c r="D628" s="78"/>
      <c r="E628" s="79"/>
      <c r="F628" s="80"/>
    </row>
    <row r="629" spans="1:6" ht="14.4">
      <c r="A629" s="134"/>
      <c r="C629" s="77"/>
      <c r="D629" s="78"/>
      <c r="E629" s="79"/>
      <c r="F629" s="80"/>
    </row>
    <row r="630" spans="1:6" ht="14.4">
      <c r="A630" s="134"/>
      <c r="C630" s="77"/>
      <c r="D630" s="78"/>
      <c r="E630" s="79"/>
      <c r="F630" s="80"/>
    </row>
    <row r="631" spans="1:6" ht="14.4">
      <c r="A631" s="134"/>
      <c r="C631" s="77"/>
      <c r="D631" s="78"/>
      <c r="E631" s="79"/>
      <c r="F631" s="80"/>
    </row>
    <row r="632" spans="1:6" ht="14.4">
      <c r="A632" s="134"/>
      <c r="C632" s="77"/>
      <c r="D632" s="78"/>
      <c r="E632" s="79"/>
      <c r="F632" s="80"/>
    </row>
    <row r="633" spans="1:6" ht="14.4">
      <c r="A633" s="134"/>
      <c r="C633" s="77"/>
      <c r="D633" s="78"/>
      <c r="E633" s="79"/>
      <c r="F633" s="80"/>
    </row>
    <row r="634" spans="1:6" ht="14.4">
      <c r="A634" s="134"/>
      <c r="C634" s="77"/>
      <c r="D634" s="78"/>
      <c r="E634" s="79"/>
      <c r="F634" s="80"/>
    </row>
    <row r="635" spans="1:6" ht="14.4">
      <c r="A635" s="134"/>
      <c r="C635" s="77"/>
      <c r="D635" s="78"/>
      <c r="E635" s="79"/>
      <c r="F635" s="80"/>
    </row>
    <row r="636" spans="1:6" ht="14.4">
      <c r="A636" s="134"/>
      <c r="C636" s="77"/>
      <c r="D636" s="78"/>
      <c r="E636" s="79"/>
      <c r="F636" s="80"/>
    </row>
    <row r="637" spans="1:6" ht="14.4">
      <c r="A637" s="134"/>
      <c r="C637" s="77"/>
      <c r="D637" s="78"/>
      <c r="E637" s="79"/>
      <c r="F637" s="80"/>
    </row>
    <row r="638" spans="1:6" ht="14.4">
      <c r="A638" s="134"/>
      <c r="C638" s="77"/>
      <c r="D638" s="78"/>
      <c r="E638" s="79"/>
      <c r="F638" s="80"/>
    </row>
    <row r="639" spans="1:6" ht="14.4">
      <c r="A639" s="134"/>
      <c r="C639" s="77"/>
      <c r="D639" s="78"/>
      <c r="E639" s="79"/>
      <c r="F639" s="80"/>
    </row>
    <row r="640" spans="1:6" ht="14.4">
      <c r="A640" s="134"/>
      <c r="C640" s="77"/>
      <c r="D640" s="78"/>
      <c r="E640" s="79"/>
      <c r="F640" s="80"/>
    </row>
    <row r="641" spans="1:6" ht="14.4">
      <c r="A641" s="134"/>
      <c r="C641" s="77"/>
      <c r="D641" s="78"/>
      <c r="E641" s="79"/>
      <c r="F641" s="80"/>
    </row>
    <row r="642" spans="1:6" ht="14.4">
      <c r="A642" s="134"/>
      <c r="C642" s="77"/>
      <c r="D642" s="78"/>
      <c r="E642" s="79"/>
      <c r="F642" s="80"/>
    </row>
    <row r="643" spans="1:6" ht="14.4">
      <c r="A643" s="134"/>
      <c r="C643" s="77"/>
      <c r="D643" s="78"/>
      <c r="E643" s="79"/>
      <c r="F643" s="80"/>
    </row>
    <row r="644" spans="1:6" ht="14.4">
      <c r="A644" s="134"/>
      <c r="C644" s="77"/>
      <c r="D644" s="78"/>
      <c r="E644" s="79"/>
      <c r="F644" s="80"/>
    </row>
    <row r="645" spans="1:6" ht="14.4">
      <c r="A645" s="134"/>
      <c r="C645" s="77"/>
      <c r="D645" s="78"/>
      <c r="E645" s="79"/>
      <c r="F645" s="80"/>
    </row>
    <row r="646" spans="1:6" ht="14.4">
      <c r="A646" s="134"/>
      <c r="C646" s="77"/>
      <c r="D646" s="78"/>
      <c r="E646" s="79"/>
      <c r="F646" s="80"/>
    </row>
    <row r="647" spans="1:6" ht="14.4">
      <c r="A647" s="134"/>
      <c r="C647" s="77"/>
      <c r="D647" s="78"/>
      <c r="E647" s="79"/>
      <c r="F647" s="80"/>
    </row>
    <row r="648" spans="1:6" ht="14.4">
      <c r="A648" s="134"/>
      <c r="C648" s="77"/>
      <c r="D648" s="78"/>
      <c r="E648" s="79"/>
      <c r="F648" s="80"/>
    </row>
    <row r="649" spans="1:6" ht="14.4">
      <c r="A649" s="134"/>
      <c r="C649" s="77"/>
      <c r="D649" s="78"/>
      <c r="E649" s="79"/>
      <c r="F649" s="80"/>
    </row>
    <row r="650" spans="1:6" ht="14.4">
      <c r="A650" s="134"/>
      <c r="C650" s="77"/>
      <c r="D650" s="78"/>
      <c r="E650" s="79"/>
      <c r="F650" s="80"/>
    </row>
    <row r="651" spans="1:6" ht="14.4">
      <c r="A651" s="134"/>
      <c r="C651" s="77"/>
      <c r="D651" s="78"/>
      <c r="E651" s="79"/>
      <c r="F651" s="80"/>
    </row>
    <row r="652" spans="1:6" ht="14.4">
      <c r="A652" s="134"/>
      <c r="C652" s="77"/>
      <c r="D652" s="78"/>
      <c r="E652" s="79"/>
      <c r="F652" s="80"/>
    </row>
    <row r="653" spans="1:6" ht="14.4">
      <c r="A653" s="134"/>
      <c r="C653" s="77"/>
      <c r="D653" s="78"/>
      <c r="E653" s="79"/>
      <c r="F653" s="80"/>
    </row>
    <row r="654" spans="1:6" ht="14.4">
      <c r="A654" s="134"/>
      <c r="C654" s="77"/>
      <c r="D654" s="78"/>
      <c r="E654" s="79"/>
      <c r="F654" s="80"/>
    </row>
    <row r="655" spans="1:6" ht="14.4">
      <c r="A655" s="134"/>
      <c r="C655" s="77"/>
      <c r="D655" s="78"/>
      <c r="E655" s="79"/>
      <c r="F655" s="80"/>
    </row>
    <row r="656" spans="1:6" ht="14.4">
      <c r="A656" s="134"/>
      <c r="C656" s="77"/>
      <c r="D656" s="78"/>
      <c r="E656" s="79"/>
      <c r="F656" s="80"/>
    </row>
    <row r="657" spans="1:6" ht="14.4">
      <c r="A657" s="134"/>
      <c r="C657" s="77"/>
      <c r="D657" s="78"/>
      <c r="E657" s="79"/>
      <c r="F657" s="80"/>
    </row>
    <row r="658" spans="1:6" ht="14.4">
      <c r="A658" s="134"/>
      <c r="C658" s="77"/>
      <c r="D658" s="78"/>
      <c r="E658" s="79"/>
      <c r="F658" s="80"/>
    </row>
    <row r="659" spans="1:6" ht="14.4">
      <c r="A659" s="134"/>
      <c r="C659" s="77"/>
      <c r="D659" s="78"/>
      <c r="E659" s="79"/>
      <c r="F659" s="80"/>
    </row>
    <row r="660" spans="1:6" ht="14.4">
      <c r="A660" s="134"/>
      <c r="C660" s="77"/>
      <c r="D660" s="78"/>
      <c r="E660" s="79"/>
      <c r="F660" s="80"/>
    </row>
    <row r="661" spans="1:6" ht="14.4">
      <c r="A661" s="134"/>
      <c r="C661" s="77"/>
      <c r="D661" s="78"/>
      <c r="E661" s="79"/>
      <c r="F661" s="80"/>
    </row>
    <row r="662" spans="1:6" ht="14.4">
      <c r="A662" s="134"/>
      <c r="C662" s="77"/>
      <c r="D662" s="78"/>
      <c r="E662" s="79"/>
      <c r="F662" s="80"/>
    </row>
    <row r="663" spans="1:6" ht="14.4">
      <c r="A663" s="134"/>
      <c r="C663" s="77"/>
      <c r="D663" s="78"/>
      <c r="E663" s="79"/>
      <c r="F663" s="80"/>
    </row>
    <row r="664" spans="1:6" ht="14.4">
      <c r="A664" s="134"/>
      <c r="C664" s="77"/>
      <c r="D664" s="78"/>
      <c r="E664" s="79"/>
      <c r="F664" s="80"/>
    </row>
    <row r="665" spans="1:6" ht="14.4">
      <c r="A665" s="134"/>
      <c r="C665" s="77"/>
      <c r="D665" s="78"/>
      <c r="E665" s="79"/>
      <c r="F665" s="80"/>
    </row>
    <row r="666" spans="1:6" ht="14.4">
      <c r="A666" s="134"/>
      <c r="C666" s="77"/>
      <c r="D666" s="78"/>
      <c r="E666" s="79"/>
      <c r="F666" s="80"/>
    </row>
    <row r="667" spans="1:6" ht="14.4">
      <c r="A667" s="134"/>
      <c r="C667" s="77"/>
      <c r="D667" s="78"/>
      <c r="E667" s="79"/>
      <c r="F667" s="80"/>
    </row>
    <row r="668" spans="1:6" ht="14.4">
      <c r="A668" s="134"/>
      <c r="C668" s="77"/>
      <c r="D668" s="78"/>
      <c r="E668" s="79"/>
      <c r="F668" s="80"/>
    </row>
    <row r="669" spans="1:6" ht="14.4">
      <c r="A669" s="134"/>
      <c r="C669" s="77"/>
      <c r="D669" s="78"/>
      <c r="E669" s="79"/>
      <c r="F669" s="80"/>
    </row>
    <row r="670" spans="1:6" ht="14.4">
      <c r="A670" s="134"/>
      <c r="C670" s="77"/>
      <c r="D670" s="78"/>
      <c r="E670" s="79"/>
      <c r="F670" s="80"/>
    </row>
    <row r="671" spans="1:6" ht="14.4">
      <c r="A671" s="134"/>
      <c r="C671" s="77"/>
      <c r="D671" s="78"/>
      <c r="E671" s="79"/>
      <c r="F671" s="80"/>
    </row>
    <row r="672" spans="1:6" ht="14.4">
      <c r="A672" s="134"/>
      <c r="C672" s="77"/>
      <c r="D672" s="78"/>
      <c r="E672" s="79"/>
      <c r="F672" s="80"/>
    </row>
    <row r="673" spans="1:6" ht="14.4">
      <c r="A673" s="134"/>
      <c r="C673" s="77"/>
      <c r="D673" s="78"/>
      <c r="E673" s="79"/>
      <c r="F673" s="80"/>
    </row>
    <row r="674" spans="1:6" ht="14.4">
      <c r="A674" s="134"/>
      <c r="C674" s="77"/>
      <c r="D674" s="78"/>
      <c r="E674" s="79"/>
      <c r="F674" s="80"/>
    </row>
    <row r="675" spans="1:6" ht="14.4">
      <c r="A675" s="134"/>
      <c r="C675" s="77"/>
      <c r="D675" s="78"/>
      <c r="E675" s="79"/>
      <c r="F675" s="80"/>
    </row>
    <row r="676" spans="1:6" ht="14.4">
      <c r="A676" s="134"/>
      <c r="C676" s="77"/>
      <c r="D676" s="78"/>
      <c r="E676" s="79"/>
      <c r="F676" s="80"/>
    </row>
    <row r="677" spans="1:6" ht="14.4">
      <c r="A677" s="134"/>
      <c r="C677" s="77"/>
      <c r="D677" s="78"/>
      <c r="E677" s="79"/>
      <c r="F677" s="80"/>
    </row>
    <row r="678" spans="1:6" ht="14.4">
      <c r="A678" s="134"/>
      <c r="C678" s="77"/>
      <c r="D678" s="78"/>
      <c r="E678" s="79"/>
      <c r="F678" s="80"/>
    </row>
    <row r="679" spans="1:6" ht="14.4">
      <c r="A679" s="134"/>
      <c r="C679" s="77"/>
      <c r="D679" s="78"/>
      <c r="E679" s="79"/>
      <c r="F679" s="80"/>
    </row>
    <row r="680" spans="1:6" ht="14.4">
      <c r="A680" s="134"/>
      <c r="C680" s="77"/>
      <c r="D680" s="78"/>
      <c r="E680" s="79"/>
      <c r="F680" s="80"/>
    </row>
    <row r="681" spans="1:6" ht="14.4">
      <c r="A681" s="134"/>
      <c r="C681" s="77"/>
      <c r="D681" s="78"/>
      <c r="E681" s="79"/>
      <c r="F681" s="80"/>
    </row>
    <row r="682" spans="1:6" ht="14.4">
      <c r="A682" s="134"/>
      <c r="C682" s="77"/>
      <c r="D682" s="78"/>
      <c r="E682" s="79"/>
      <c r="F682" s="80"/>
    </row>
    <row r="683" spans="1:6" ht="14.4">
      <c r="A683" s="134"/>
      <c r="C683" s="77"/>
      <c r="D683" s="78"/>
      <c r="E683" s="79"/>
      <c r="F683" s="80"/>
    </row>
    <row r="684" spans="1:6" ht="14.4">
      <c r="A684" s="134"/>
      <c r="C684" s="77"/>
      <c r="D684" s="78"/>
      <c r="E684" s="79"/>
      <c r="F684" s="80"/>
    </row>
    <row r="685" spans="1:6" ht="14.4">
      <c r="A685" s="134"/>
      <c r="C685" s="77"/>
      <c r="D685" s="78"/>
      <c r="E685" s="79"/>
      <c r="F685" s="80"/>
    </row>
    <row r="686" spans="1:6" ht="14.4">
      <c r="A686" s="134"/>
      <c r="C686" s="77"/>
      <c r="D686" s="78"/>
      <c r="E686" s="79"/>
      <c r="F686" s="80"/>
    </row>
    <row r="687" spans="1:6" ht="14.4">
      <c r="A687" s="134"/>
      <c r="C687" s="77"/>
      <c r="D687" s="78"/>
      <c r="E687" s="79"/>
      <c r="F687" s="80"/>
    </row>
    <row r="688" spans="1:6" ht="14.4">
      <c r="A688" s="134"/>
      <c r="C688" s="77"/>
      <c r="D688" s="78"/>
      <c r="E688" s="79"/>
      <c r="F688" s="80"/>
    </row>
    <row r="689" spans="1:6" ht="14.4">
      <c r="A689" s="134"/>
      <c r="C689" s="77"/>
      <c r="D689" s="78"/>
      <c r="E689" s="79"/>
      <c r="F689" s="80"/>
    </row>
    <row r="690" spans="1:6" ht="14.4">
      <c r="A690" s="134"/>
      <c r="C690" s="77"/>
      <c r="D690" s="78"/>
      <c r="E690" s="79"/>
      <c r="F690" s="80"/>
    </row>
    <row r="691" spans="1:6" ht="14.4">
      <c r="A691" s="134"/>
      <c r="C691" s="77"/>
      <c r="D691" s="78"/>
      <c r="E691" s="79"/>
      <c r="F691" s="80"/>
    </row>
    <row r="692" spans="1:6" ht="14.4">
      <c r="A692" s="134"/>
      <c r="C692" s="77"/>
      <c r="D692" s="78"/>
      <c r="E692" s="79"/>
      <c r="F692" s="80"/>
    </row>
    <row r="693" spans="1:6" ht="14.4">
      <c r="A693" s="134"/>
      <c r="C693" s="77"/>
      <c r="D693" s="78"/>
      <c r="E693" s="79"/>
      <c r="F693" s="80"/>
    </row>
    <row r="694" spans="1:6" ht="14.4">
      <c r="A694" s="134"/>
      <c r="C694" s="77"/>
      <c r="D694" s="78"/>
      <c r="E694" s="79"/>
      <c r="F694" s="80"/>
    </row>
    <row r="695" spans="1:6" ht="14.4">
      <c r="A695" s="134"/>
      <c r="C695" s="77"/>
      <c r="D695" s="78"/>
      <c r="E695" s="79"/>
      <c r="F695" s="80"/>
    </row>
    <row r="696" spans="1:6" ht="14.4">
      <c r="A696" s="134"/>
      <c r="C696" s="77"/>
      <c r="D696" s="78"/>
      <c r="E696" s="79"/>
      <c r="F696" s="80"/>
    </row>
    <row r="697" spans="1:6" ht="14.4">
      <c r="A697" s="134"/>
      <c r="C697" s="77"/>
      <c r="D697" s="78"/>
      <c r="E697" s="79"/>
      <c r="F697" s="80"/>
    </row>
    <row r="698" spans="1:6" ht="14.4">
      <c r="A698" s="134"/>
      <c r="C698" s="77"/>
      <c r="D698" s="78"/>
      <c r="E698" s="79"/>
      <c r="F698" s="80"/>
    </row>
    <row r="699" spans="1:6" ht="14.4">
      <c r="A699" s="134"/>
      <c r="C699" s="77"/>
      <c r="D699" s="78"/>
      <c r="E699" s="79"/>
      <c r="F699" s="80"/>
    </row>
    <row r="700" spans="1:6" ht="14.4">
      <c r="A700" s="134"/>
      <c r="C700" s="77"/>
      <c r="D700" s="78"/>
      <c r="E700" s="79"/>
      <c r="F700" s="80"/>
    </row>
    <row r="701" spans="1:6" ht="14.4">
      <c r="A701" s="134"/>
      <c r="C701" s="77"/>
      <c r="D701" s="78"/>
      <c r="E701" s="79"/>
      <c r="F701" s="80"/>
    </row>
    <row r="702" spans="1:6" ht="14.4">
      <c r="A702" s="134"/>
      <c r="C702" s="77"/>
      <c r="D702" s="78"/>
      <c r="E702" s="79"/>
      <c r="F702" s="80"/>
    </row>
    <row r="703" spans="1:6" ht="14.4">
      <c r="A703" s="134"/>
      <c r="C703" s="77"/>
      <c r="D703" s="78"/>
      <c r="E703" s="79"/>
      <c r="F703" s="80"/>
    </row>
    <row r="704" spans="1:6" ht="14.4">
      <c r="A704" s="134"/>
      <c r="C704" s="77"/>
      <c r="D704" s="78"/>
      <c r="E704" s="79"/>
      <c r="F704" s="80"/>
    </row>
    <row r="705" spans="1:6" ht="14.4">
      <c r="A705" s="134"/>
      <c r="C705" s="77"/>
      <c r="D705" s="78"/>
      <c r="E705" s="79"/>
      <c r="F705" s="80"/>
    </row>
    <row r="706" spans="1:6" ht="14.4">
      <c r="A706" s="134"/>
      <c r="C706" s="77"/>
      <c r="D706" s="78"/>
      <c r="E706" s="79"/>
      <c r="F706" s="80"/>
    </row>
    <row r="707" spans="1:6" ht="14.4">
      <c r="A707" s="134"/>
      <c r="C707" s="77"/>
      <c r="D707" s="78"/>
      <c r="E707" s="79"/>
      <c r="F707" s="80"/>
    </row>
    <row r="708" spans="1:6" ht="14.4">
      <c r="A708" s="134"/>
      <c r="C708" s="77"/>
      <c r="D708" s="78"/>
      <c r="E708" s="79"/>
      <c r="F708" s="80"/>
    </row>
    <row r="709" spans="1:6" ht="14.4">
      <c r="A709" s="134"/>
      <c r="C709" s="77"/>
      <c r="D709" s="78"/>
      <c r="E709" s="79"/>
      <c r="F709" s="80"/>
    </row>
    <row r="710" spans="1:6" ht="14.4">
      <c r="A710" s="134"/>
      <c r="C710" s="77"/>
      <c r="D710" s="78"/>
      <c r="E710" s="79"/>
      <c r="F710" s="80"/>
    </row>
    <row r="711" spans="1:6" ht="14.4">
      <c r="A711" s="134"/>
      <c r="C711" s="77"/>
      <c r="D711" s="78"/>
      <c r="E711" s="79"/>
      <c r="F711" s="80"/>
    </row>
    <row r="712" spans="1:6" ht="14.4">
      <c r="A712" s="134"/>
      <c r="C712" s="77"/>
      <c r="D712" s="78"/>
      <c r="E712" s="79"/>
      <c r="F712" s="80"/>
    </row>
    <row r="713" spans="1:6" ht="14.4">
      <c r="A713" s="134"/>
      <c r="C713" s="77"/>
      <c r="D713" s="78"/>
      <c r="E713" s="79"/>
      <c r="F713" s="80"/>
    </row>
    <row r="714" spans="1:6" ht="14.4">
      <c r="A714" s="134"/>
      <c r="C714" s="77"/>
      <c r="D714" s="78"/>
      <c r="E714" s="79"/>
      <c r="F714" s="80"/>
    </row>
    <row r="715" spans="1:6" ht="14.4">
      <c r="A715" s="134"/>
      <c r="C715" s="77"/>
      <c r="D715" s="78"/>
      <c r="E715" s="79"/>
      <c r="F715" s="80"/>
    </row>
    <row r="716" spans="1:6" ht="14.4">
      <c r="A716" s="134"/>
      <c r="C716" s="77"/>
      <c r="D716" s="78"/>
      <c r="E716" s="79"/>
      <c r="F716" s="80"/>
    </row>
    <row r="717" spans="1:6" ht="14.4">
      <c r="A717" s="134"/>
      <c r="C717" s="77"/>
      <c r="D717" s="78"/>
      <c r="E717" s="79"/>
      <c r="F717" s="80"/>
    </row>
    <row r="718" spans="1:6" ht="14.4">
      <c r="A718" s="134"/>
      <c r="C718" s="77"/>
      <c r="D718" s="78"/>
      <c r="E718" s="79"/>
      <c r="F718" s="80"/>
    </row>
    <row r="719" spans="1:6" ht="14.4">
      <c r="A719" s="134"/>
      <c r="C719" s="77"/>
      <c r="D719" s="78"/>
      <c r="E719" s="79"/>
      <c r="F719" s="80"/>
    </row>
    <row r="720" spans="1:6" ht="14.4">
      <c r="A720" s="134"/>
      <c r="C720" s="77"/>
      <c r="D720" s="78"/>
      <c r="E720" s="79"/>
      <c r="F720" s="80"/>
    </row>
    <row r="721" spans="1:6" ht="14.4">
      <c r="A721" s="134"/>
      <c r="C721" s="77"/>
      <c r="D721" s="78"/>
      <c r="E721" s="79"/>
      <c r="F721" s="80"/>
    </row>
    <row r="722" spans="1:6" ht="14.4">
      <c r="A722" s="134"/>
      <c r="C722" s="77"/>
      <c r="D722" s="78"/>
      <c r="E722" s="79"/>
      <c r="F722" s="80"/>
    </row>
    <row r="723" spans="1:6" ht="14.4">
      <c r="A723" s="134"/>
      <c r="C723" s="77"/>
      <c r="D723" s="78"/>
      <c r="E723" s="79"/>
      <c r="F723" s="80"/>
    </row>
    <row r="724" spans="1:6" ht="14.4">
      <c r="A724" s="134"/>
      <c r="C724" s="77"/>
      <c r="D724" s="78"/>
      <c r="E724" s="79"/>
      <c r="F724" s="80"/>
    </row>
    <row r="725" spans="1:6" ht="14.4">
      <c r="A725" s="134"/>
      <c r="C725" s="77"/>
      <c r="D725" s="78"/>
      <c r="E725" s="79"/>
      <c r="F725" s="80"/>
    </row>
    <row r="726" spans="1:6" ht="14.4">
      <c r="A726" s="134"/>
      <c r="C726" s="77"/>
      <c r="D726" s="78"/>
      <c r="E726" s="79"/>
      <c r="F726" s="80"/>
    </row>
    <row r="727" spans="1:6" ht="14.4">
      <c r="A727" s="134"/>
      <c r="C727" s="77"/>
      <c r="D727" s="78"/>
      <c r="E727" s="79"/>
      <c r="F727" s="80"/>
    </row>
    <row r="728" spans="1:6" ht="14.4">
      <c r="A728" s="134"/>
      <c r="C728" s="77"/>
      <c r="D728" s="78"/>
      <c r="E728" s="79"/>
      <c r="F728" s="80"/>
    </row>
    <row r="729" spans="1:6" ht="14.4">
      <c r="A729" s="134"/>
      <c r="C729" s="77"/>
      <c r="D729" s="78"/>
      <c r="E729" s="79"/>
      <c r="F729" s="80"/>
    </row>
    <row r="730" spans="1:6" ht="14.4">
      <c r="A730" s="134"/>
      <c r="C730" s="77"/>
      <c r="D730" s="78"/>
      <c r="E730" s="79"/>
      <c r="F730" s="80"/>
    </row>
    <row r="731" spans="1:6" ht="14.4">
      <c r="A731" s="134"/>
      <c r="C731" s="77"/>
      <c r="D731" s="78"/>
      <c r="E731" s="79"/>
      <c r="F731" s="80"/>
    </row>
    <row r="732" spans="1:6" ht="14.4">
      <c r="A732" s="134"/>
      <c r="C732" s="77"/>
      <c r="D732" s="78"/>
      <c r="E732" s="79"/>
      <c r="F732" s="80"/>
    </row>
    <row r="733" spans="1:6" ht="14.4">
      <c r="A733" s="134"/>
      <c r="C733" s="77"/>
      <c r="D733" s="78"/>
      <c r="E733" s="79"/>
      <c r="F733" s="80"/>
    </row>
    <row r="734" spans="1:6" ht="14.4">
      <c r="A734" s="134"/>
      <c r="C734" s="77"/>
      <c r="D734" s="78"/>
      <c r="E734" s="79"/>
      <c r="F734" s="80"/>
    </row>
    <row r="735" spans="1:6" ht="14.4">
      <c r="A735" s="134"/>
      <c r="C735" s="77"/>
      <c r="D735" s="78"/>
      <c r="E735" s="79"/>
      <c r="F735" s="80"/>
    </row>
    <row r="736" spans="1:6" ht="14.4">
      <c r="A736" s="134"/>
      <c r="C736" s="77"/>
      <c r="D736" s="78"/>
      <c r="E736" s="79"/>
      <c r="F736" s="80"/>
    </row>
    <row r="737" spans="1:6" ht="14.4">
      <c r="A737" s="134"/>
      <c r="C737" s="77"/>
      <c r="D737" s="78"/>
      <c r="E737" s="79"/>
      <c r="F737" s="80"/>
    </row>
    <row r="738" spans="1:6" ht="14.4">
      <c r="A738" s="134"/>
      <c r="C738" s="77"/>
      <c r="D738" s="78"/>
      <c r="E738" s="79"/>
      <c r="F738" s="80"/>
    </row>
    <row r="739" spans="1:6" ht="14.4">
      <c r="A739" s="134"/>
      <c r="C739" s="77"/>
      <c r="D739" s="78"/>
      <c r="E739" s="79"/>
      <c r="F739" s="80"/>
    </row>
    <row r="740" spans="1:6" ht="14.4">
      <c r="A740" s="134"/>
      <c r="C740" s="77"/>
      <c r="D740" s="78"/>
      <c r="E740" s="79"/>
      <c r="F740" s="80"/>
    </row>
    <row r="741" spans="1:6" ht="14.4">
      <c r="A741" s="134"/>
      <c r="C741" s="77"/>
      <c r="D741" s="78"/>
      <c r="E741" s="79"/>
      <c r="F741" s="80"/>
    </row>
    <row r="742" spans="1:6" ht="14.4">
      <c r="A742" s="134"/>
      <c r="C742" s="77"/>
      <c r="D742" s="78"/>
      <c r="E742" s="79"/>
      <c r="F742" s="80"/>
    </row>
    <row r="743" spans="1:6" ht="14.4">
      <c r="A743" s="134"/>
      <c r="C743" s="77"/>
      <c r="D743" s="78"/>
      <c r="E743" s="79"/>
      <c r="F743" s="80"/>
    </row>
    <row r="744" spans="1:6" ht="14.4">
      <c r="A744" s="134"/>
      <c r="C744" s="77"/>
      <c r="D744" s="78"/>
      <c r="E744" s="79"/>
      <c r="F744" s="80"/>
    </row>
    <row r="745" spans="1:6" ht="14.4">
      <c r="A745" s="134"/>
      <c r="C745" s="77"/>
      <c r="D745" s="78"/>
      <c r="E745" s="79"/>
      <c r="F745" s="80"/>
    </row>
    <row r="746" spans="1:6" ht="14.4">
      <c r="A746" s="134"/>
      <c r="C746" s="77"/>
      <c r="D746" s="78"/>
      <c r="E746" s="79"/>
      <c r="F746" s="80"/>
    </row>
    <row r="747" spans="1:6" ht="14.4">
      <c r="A747" s="134"/>
      <c r="C747" s="77"/>
      <c r="D747" s="78"/>
      <c r="E747" s="79"/>
      <c r="F747" s="80"/>
    </row>
    <row r="748" spans="1:6" ht="14.4">
      <c r="A748" s="134"/>
      <c r="C748" s="77"/>
      <c r="D748" s="78"/>
      <c r="E748" s="79"/>
      <c r="F748" s="80"/>
    </row>
    <row r="749" spans="1:6" ht="14.4">
      <c r="A749" s="134"/>
      <c r="C749" s="77"/>
      <c r="D749" s="78"/>
      <c r="E749" s="79"/>
      <c r="F749" s="80"/>
    </row>
    <row r="750" spans="1:6" ht="14.4">
      <c r="A750" s="134"/>
      <c r="C750" s="77"/>
      <c r="D750" s="78"/>
      <c r="E750" s="79"/>
      <c r="F750" s="80"/>
    </row>
    <row r="751" spans="1:6" ht="14.4">
      <c r="A751" s="134"/>
      <c r="C751" s="77"/>
      <c r="D751" s="78"/>
      <c r="E751" s="79"/>
      <c r="F751" s="80"/>
    </row>
    <row r="752" spans="1:6" ht="14.4">
      <c r="A752" s="134"/>
      <c r="C752" s="77"/>
      <c r="D752" s="78"/>
      <c r="E752" s="79"/>
      <c r="F752" s="80"/>
    </row>
    <row r="753" spans="1:6" ht="14.4">
      <c r="A753" s="134"/>
      <c r="C753" s="77"/>
      <c r="D753" s="78"/>
      <c r="E753" s="79"/>
      <c r="F753" s="80"/>
    </row>
    <row r="754" spans="1:6" ht="14.4">
      <c r="A754" s="134"/>
      <c r="C754" s="77"/>
      <c r="D754" s="78"/>
      <c r="E754" s="79"/>
      <c r="F754" s="80"/>
    </row>
    <row r="755" spans="1:6" ht="14.4">
      <c r="A755" s="134"/>
      <c r="C755" s="77"/>
      <c r="D755" s="78"/>
      <c r="E755" s="79"/>
      <c r="F755" s="80"/>
    </row>
    <row r="756" spans="1:6" ht="14.4">
      <c r="A756" s="134"/>
      <c r="C756" s="77"/>
      <c r="D756" s="78"/>
      <c r="E756" s="79"/>
      <c r="F756" s="80"/>
    </row>
    <row r="757" spans="1:6" ht="14.4">
      <c r="A757" s="134"/>
      <c r="C757" s="77"/>
      <c r="D757" s="78"/>
      <c r="E757" s="79"/>
      <c r="F757" s="80"/>
    </row>
    <row r="758" spans="1:6" ht="14.4">
      <c r="A758" s="134"/>
      <c r="C758" s="77"/>
      <c r="D758" s="78"/>
      <c r="E758" s="79"/>
      <c r="F758" s="80"/>
    </row>
    <row r="759" spans="1:6" ht="14.4">
      <c r="A759" s="134"/>
      <c r="C759" s="77"/>
      <c r="D759" s="78"/>
      <c r="E759" s="79"/>
      <c r="F759" s="80"/>
    </row>
    <row r="760" spans="1:6" ht="14.4">
      <c r="A760" s="134"/>
      <c r="C760" s="77"/>
      <c r="D760" s="78"/>
      <c r="E760" s="79"/>
      <c r="F760" s="80"/>
    </row>
    <row r="761" spans="1:6" ht="14.4">
      <c r="A761" s="134"/>
      <c r="C761" s="77"/>
      <c r="D761" s="78"/>
      <c r="E761" s="79"/>
      <c r="F761" s="80"/>
    </row>
    <row r="762" spans="1:6" ht="14.4">
      <c r="A762" s="134"/>
      <c r="C762" s="77"/>
      <c r="D762" s="78"/>
      <c r="E762" s="79"/>
      <c r="F762" s="80"/>
    </row>
    <row r="763" spans="1:6" ht="14.4">
      <c r="A763" s="134"/>
      <c r="C763" s="77"/>
      <c r="D763" s="78"/>
      <c r="E763" s="79"/>
      <c r="F763" s="80"/>
    </row>
    <row r="764" spans="1:6" ht="14.4">
      <c r="A764" s="134"/>
      <c r="C764" s="77"/>
      <c r="D764" s="78"/>
      <c r="E764" s="79"/>
      <c r="F764" s="80"/>
    </row>
    <row r="765" spans="1:6" ht="14.4">
      <c r="A765" s="134"/>
      <c r="C765" s="77"/>
      <c r="D765" s="78"/>
      <c r="E765" s="79"/>
      <c r="F765" s="80"/>
    </row>
    <row r="766" spans="1:6" ht="14.4">
      <c r="A766" s="134"/>
      <c r="C766" s="77"/>
      <c r="D766" s="78"/>
      <c r="E766" s="79"/>
      <c r="F766" s="80"/>
    </row>
    <row r="767" spans="1:6" ht="14.4">
      <c r="A767" s="134"/>
      <c r="C767" s="77"/>
      <c r="D767" s="78"/>
      <c r="E767" s="79"/>
      <c r="F767" s="80"/>
    </row>
    <row r="768" spans="1:6" ht="14.4">
      <c r="A768" s="134"/>
      <c r="C768" s="77"/>
      <c r="D768" s="78"/>
      <c r="E768" s="79"/>
      <c r="F768" s="80"/>
    </row>
    <row r="769" spans="1:6" ht="14.4">
      <c r="A769" s="134"/>
      <c r="C769" s="77"/>
      <c r="D769" s="78"/>
      <c r="E769" s="79"/>
      <c r="F769" s="80"/>
    </row>
    <row r="770" spans="1:6" ht="14.4">
      <c r="A770" s="134"/>
      <c r="C770" s="77"/>
      <c r="D770" s="78"/>
      <c r="E770" s="79"/>
      <c r="F770" s="80"/>
    </row>
    <row r="771" spans="1:6" ht="14.4">
      <c r="A771" s="134"/>
      <c r="C771" s="77"/>
      <c r="D771" s="78"/>
      <c r="E771" s="79"/>
      <c r="F771" s="80"/>
    </row>
    <row r="772" spans="1:6" ht="14.4">
      <c r="A772" s="134"/>
      <c r="C772" s="77"/>
      <c r="D772" s="78"/>
      <c r="E772" s="79"/>
      <c r="F772" s="80"/>
    </row>
    <row r="773" spans="1:6" ht="14.4">
      <c r="A773" s="134"/>
      <c r="C773" s="77"/>
      <c r="D773" s="78"/>
      <c r="E773" s="79"/>
      <c r="F773" s="80"/>
    </row>
    <row r="774" spans="1:6" ht="14.4">
      <c r="A774" s="134"/>
      <c r="C774" s="77"/>
      <c r="D774" s="78"/>
      <c r="E774" s="79"/>
      <c r="F774" s="80"/>
    </row>
    <row r="775" spans="1:6" ht="14.4">
      <c r="A775" s="134"/>
      <c r="C775" s="77"/>
      <c r="D775" s="78"/>
      <c r="E775" s="79"/>
      <c r="F775" s="80"/>
    </row>
    <row r="776" spans="1:6" ht="14.4">
      <c r="A776" s="134"/>
      <c r="C776" s="77"/>
      <c r="D776" s="78"/>
      <c r="E776" s="79"/>
      <c r="F776" s="80"/>
    </row>
    <row r="777" spans="1:6" ht="14.4">
      <c r="A777" s="134"/>
      <c r="C777" s="77"/>
      <c r="D777" s="78"/>
      <c r="E777" s="79"/>
      <c r="F777" s="80"/>
    </row>
    <row r="778" spans="1:6" ht="14.4">
      <c r="A778" s="134"/>
      <c r="C778" s="77"/>
      <c r="D778" s="78"/>
      <c r="E778" s="79"/>
      <c r="F778" s="80"/>
    </row>
    <row r="779" spans="1:6" ht="14.4">
      <c r="A779" s="134"/>
      <c r="C779" s="77"/>
      <c r="D779" s="78"/>
      <c r="E779" s="79"/>
      <c r="F779" s="80"/>
    </row>
    <row r="780" spans="1:6" ht="14.4">
      <c r="A780" s="134"/>
      <c r="C780" s="77"/>
      <c r="D780" s="78"/>
      <c r="E780" s="79"/>
      <c r="F780" s="80"/>
    </row>
    <row r="781" spans="1:6" ht="14.4">
      <c r="A781" s="134"/>
      <c r="C781" s="77"/>
      <c r="D781" s="78"/>
      <c r="E781" s="79"/>
      <c r="F781" s="80"/>
    </row>
    <row r="782" spans="1:6" ht="14.4">
      <c r="A782" s="134"/>
      <c r="C782" s="77"/>
      <c r="D782" s="78"/>
      <c r="E782" s="79"/>
      <c r="F782" s="80"/>
    </row>
    <row r="783" spans="1:6" ht="14.4">
      <c r="A783" s="134"/>
      <c r="C783" s="77"/>
      <c r="D783" s="78"/>
      <c r="E783" s="79"/>
      <c r="F783" s="80"/>
    </row>
    <row r="784" spans="1:6" ht="14.4">
      <c r="A784" s="134"/>
      <c r="C784" s="77"/>
      <c r="D784" s="78"/>
      <c r="E784" s="79"/>
      <c r="F784" s="80"/>
    </row>
    <row r="785" spans="1:6" ht="14.4">
      <c r="A785" s="134"/>
      <c r="C785" s="77"/>
      <c r="D785" s="78"/>
      <c r="E785" s="79"/>
      <c r="F785" s="80"/>
    </row>
    <row r="786" spans="1:6" ht="14.4">
      <c r="A786" s="134"/>
      <c r="C786" s="77"/>
      <c r="D786" s="78"/>
      <c r="E786" s="79"/>
      <c r="F786" s="80"/>
    </row>
    <row r="787" spans="1:6" ht="14.4">
      <c r="A787" s="134"/>
      <c r="C787" s="77"/>
      <c r="D787" s="78"/>
      <c r="E787" s="79"/>
      <c r="F787" s="80"/>
    </row>
    <row r="788" spans="1:6" ht="14.4">
      <c r="A788" s="134"/>
      <c r="C788" s="77"/>
      <c r="D788" s="78"/>
      <c r="E788" s="79"/>
      <c r="F788" s="80"/>
    </row>
    <row r="789" spans="1:6" ht="14.4">
      <c r="A789" s="134"/>
      <c r="C789" s="77"/>
      <c r="D789" s="78"/>
      <c r="E789" s="79"/>
      <c r="F789" s="80"/>
    </row>
    <row r="790" spans="1:6" ht="14.4">
      <c r="A790" s="134"/>
      <c r="C790" s="77"/>
      <c r="D790" s="78"/>
      <c r="E790" s="79"/>
      <c r="F790" s="80"/>
    </row>
    <row r="791" spans="1:6" ht="14.4">
      <c r="A791" s="134"/>
      <c r="C791" s="77"/>
      <c r="D791" s="78"/>
      <c r="E791" s="79"/>
      <c r="F791" s="80"/>
    </row>
    <row r="792" spans="1:6" ht="14.4">
      <c r="A792" s="134"/>
      <c r="C792" s="77"/>
      <c r="D792" s="78"/>
      <c r="E792" s="79"/>
      <c r="F792" s="80"/>
    </row>
    <row r="793" spans="1:6" ht="14.4">
      <c r="A793" s="134"/>
      <c r="C793" s="77"/>
      <c r="D793" s="78"/>
      <c r="E793" s="79"/>
      <c r="F793" s="80"/>
    </row>
    <row r="794" spans="1:6" ht="14.4">
      <c r="A794" s="134"/>
      <c r="C794" s="77"/>
      <c r="D794" s="78"/>
      <c r="E794" s="79"/>
      <c r="F794" s="80"/>
    </row>
    <row r="795" spans="1:6" ht="14.4">
      <c r="A795" s="134"/>
      <c r="C795" s="77"/>
      <c r="D795" s="78"/>
      <c r="E795" s="79"/>
      <c r="F795" s="80"/>
    </row>
    <row r="796" spans="1:6" ht="14.4">
      <c r="A796" s="134"/>
      <c r="C796" s="77"/>
      <c r="D796" s="78"/>
      <c r="E796" s="79"/>
      <c r="F796" s="80"/>
    </row>
    <row r="797" spans="1:6" ht="14.4">
      <c r="A797" s="134"/>
      <c r="C797" s="77"/>
      <c r="D797" s="78"/>
      <c r="E797" s="79"/>
      <c r="F797" s="80"/>
    </row>
    <row r="798" spans="1:6" ht="14.4">
      <c r="A798" s="134"/>
      <c r="C798" s="77"/>
      <c r="D798" s="78"/>
      <c r="E798" s="79"/>
      <c r="F798" s="80"/>
    </row>
    <row r="799" spans="1:6" ht="14.4">
      <c r="A799" s="134"/>
      <c r="C799" s="77"/>
      <c r="D799" s="78"/>
      <c r="E799" s="79"/>
      <c r="F799" s="80"/>
    </row>
    <row r="800" spans="1:6" ht="14.4">
      <c r="A800" s="134"/>
      <c r="C800" s="77"/>
      <c r="D800" s="78"/>
      <c r="E800" s="79"/>
      <c r="F800" s="80"/>
    </row>
    <row r="801" spans="1:6" ht="14.4">
      <c r="A801" s="134"/>
      <c r="C801" s="77"/>
      <c r="D801" s="78"/>
      <c r="E801" s="79"/>
      <c r="F801" s="80"/>
    </row>
    <row r="802" spans="1:6" ht="14.4">
      <c r="A802" s="134"/>
      <c r="C802" s="77"/>
      <c r="D802" s="78"/>
      <c r="E802" s="79"/>
      <c r="F802" s="80"/>
    </row>
    <row r="803" spans="1:6" ht="14.4">
      <c r="A803" s="134"/>
      <c r="C803" s="77"/>
      <c r="D803" s="78"/>
      <c r="E803" s="79"/>
      <c r="F803" s="80"/>
    </row>
    <row r="804" spans="1:6" ht="14.4">
      <c r="A804" s="134"/>
      <c r="C804" s="77"/>
      <c r="D804" s="78"/>
      <c r="E804" s="79"/>
      <c r="F804" s="80"/>
    </row>
    <row r="805" spans="1:6" ht="14.4">
      <c r="A805" s="134"/>
      <c r="C805" s="77"/>
      <c r="D805" s="78"/>
      <c r="E805" s="79"/>
      <c r="F805" s="80"/>
    </row>
    <row r="806" spans="1:6" ht="14.4">
      <c r="A806" s="134"/>
      <c r="C806" s="77"/>
      <c r="D806" s="78"/>
      <c r="E806" s="79"/>
      <c r="F806" s="80"/>
    </row>
    <row r="807" spans="1:6" ht="14.4">
      <c r="A807" s="134"/>
      <c r="C807" s="77"/>
      <c r="D807" s="78"/>
      <c r="E807" s="79"/>
      <c r="F807" s="80"/>
    </row>
    <row r="808" spans="1:6" ht="14.4">
      <c r="A808" s="134"/>
      <c r="C808" s="77"/>
      <c r="D808" s="78"/>
      <c r="E808" s="79"/>
      <c r="F808" s="80"/>
    </row>
    <row r="809" spans="1:6" ht="14.4">
      <c r="A809" s="134"/>
      <c r="C809" s="77"/>
      <c r="D809" s="78"/>
      <c r="E809" s="79"/>
      <c r="F809" s="80"/>
    </row>
    <row r="810" spans="1:6" ht="14.4">
      <c r="A810" s="134"/>
      <c r="C810" s="77"/>
      <c r="D810" s="78"/>
      <c r="E810" s="79"/>
      <c r="F810" s="80"/>
    </row>
    <row r="811" spans="1:6" ht="14.4">
      <c r="A811" s="134"/>
      <c r="C811" s="77"/>
      <c r="D811" s="78"/>
      <c r="E811" s="79"/>
      <c r="F811" s="80"/>
    </row>
    <row r="812" spans="1:6" ht="14.4">
      <c r="A812" s="134"/>
      <c r="C812" s="77"/>
      <c r="D812" s="78"/>
      <c r="E812" s="79"/>
      <c r="F812" s="80"/>
    </row>
    <row r="813" spans="1:6" ht="14.4">
      <c r="A813" s="134"/>
      <c r="C813" s="77"/>
      <c r="D813" s="78"/>
      <c r="E813" s="79"/>
      <c r="F813" s="80"/>
    </row>
    <row r="814" spans="1:6" ht="14.4">
      <c r="A814" s="134"/>
      <c r="C814" s="77"/>
      <c r="D814" s="78"/>
      <c r="E814" s="79"/>
      <c r="F814" s="80"/>
    </row>
    <row r="815" spans="1:6" ht="14.4">
      <c r="A815" s="134"/>
      <c r="C815" s="77"/>
      <c r="D815" s="78"/>
      <c r="E815" s="79"/>
      <c r="F815" s="80"/>
    </row>
    <row r="816" spans="1:6" ht="14.4">
      <c r="A816" s="134"/>
      <c r="C816" s="77"/>
      <c r="D816" s="78"/>
      <c r="E816" s="79"/>
      <c r="F816" s="80"/>
    </row>
    <row r="817" spans="1:6" ht="14.4">
      <c r="A817" s="134"/>
      <c r="C817" s="77"/>
      <c r="D817" s="78"/>
      <c r="E817" s="79"/>
      <c r="F817" s="80"/>
    </row>
    <row r="818" spans="1:6" ht="14.4">
      <c r="A818" s="134"/>
      <c r="C818" s="77"/>
      <c r="D818" s="78"/>
      <c r="E818" s="79"/>
      <c r="F818" s="80"/>
    </row>
    <row r="819" spans="1:6" ht="14.4">
      <c r="A819" s="134"/>
      <c r="C819" s="77"/>
      <c r="D819" s="78"/>
      <c r="E819" s="79"/>
      <c r="F819" s="80"/>
    </row>
    <row r="820" spans="1:6" ht="14.4">
      <c r="A820" s="134"/>
      <c r="C820" s="77"/>
      <c r="D820" s="78"/>
      <c r="E820" s="79"/>
      <c r="F820" s="80"/>
    </row>
    <row r="821" spans="1:6" ht="14.4">
      <c r="A821" s="134"/>
      <c r="C821" s="77"/>
      <c r="D821" s="78"/>
      <c r="E821" s="79"/>
      <c r="F821" s="80"/>
    </row>
    <row r="822" spans="1:6" ht="14.4">
      <c r="A822" s="134"/>
      <c r="C822" s="77"/>
      <c r="D822" s="78"/>
      <c r="E822" s="79"/>
      <c r="F822" s="80"/>
    </row>
    <row r="823" spans="1:6" ht="14.4">
      <c r="A823" s="134"/>
      <c r="C823" s="77"/>
      <c r="D823" s="78"/>
      <c r="E823" s="79"/>
      <c r="F823" s="80"/>
    </row>
    <row r="824" spans="1:6" ht="14.4">
      <c r="A824" s="134"/>
      <c r="C824" s="77"/>
      <c r="D824" s="78"/>
      <c r="E824" s="79"/>
      <c r="F824" s="80"/>
    </row>
    <row r="825" spans="1:6" ht="14.4">
      <c r="A825" s="134"/>
      <c r="C825" s="77"/>
      <c r="D825" s="78"/>
      <c r="E825" s="79"/>
      <c r="F825" s="80"/>
    </row>
    <row r="826" spans="1:6" ht="14.4">
      <c r="A826" s="134"/>
      <c r="C826" s="77"/>
      <c r="D826" s="78"/>
      <c r="E826" s="79"/>
      <c r="F826" s="80"/>
    </row>
    <row r="827" spans="1:6" ht="14.4">
      <c r="A827" s="134"/>
      <c r="C827" s="77"/>
      <c r="D827" s="78"/>
      <c r="E827" s="79"/>
      <c r="F827" s="80"/>
    </row>
    <row r="828" spans="1:6" ht="14.4">
      <c r="A828" s="134"/>
      <c r="C828" s="77"/>
      <c r="D828" s="78"/>
      <c r="E828" s="79"/>
      <c r="F828" s="80"/>
    </row>
    <row r="829" spans="1:6" ht="14.4">
      <c r="A829" s="134"/>
      <c r="C829" s="77"/>
      <c r="D829" s="78"/>
      <c r="E829" s="79"/>
      <c r="F829" s="80"/>
    </row>
    <row r="830" spans="1:6" ht="14.4">
      <c r="A830" s="134"/>
      <c r="C830" s="77"/>
      <c r="D830" s="78"/>
      <c r="E830" s="79"/>
      <c r="F830" s="80"/>
    </row>
    <row r="831" spans="1:6" ht="14.4">
      <c r="A831" s="134"/>
      <c r="C831" s="77"/>
      <c r="D831" s="78"/>
      <c r="E831" s="79"/>
      <c r="F831" s="80"/>
    </row>
    <row r="832" spans="1:6" ht="14.4">
      <c r="A832" s="134"/>
      <c r="C832" s="77"/>
      <c r="D832" s="78"/>
      <c r="E832" s="79"/>
      <c r="F832" s="80"/>
    </row>
    <row r="833" spans="1:6" ht="14.4">
      <c r="A833" s="134"/>
      <c r="C833" s="77"/>
      <c r="D833" s="78"/>
      <c r="E833" s="79"/>
      <c r="F833" s="80"/>
    </row>
    <row r="834" spans="1:6" ht="14.4">
      <c r="A834" s="134"/>
      <c r="C834" s="77"/>
      <c r="D834" s="78"/>
      <c r="E834" s="79"/>
      <c r="F834" s="80"/>
    </row>
    <row r="835" spans="1:6" ht="14.4">
      <c r="A835" s="134"/>
      <c r="C835" s="77"/>
      <c r="D835" s="78"/>
      <c r="E835" s="79"/>
      <c r="F835" s="80"/>
    </row>
    <row r="836" spans="1:6" ht="14.4">
      <c r="A836" s="134"/>
      <c r="C836" s="77"/>
      <c r="D836" s="78"/>
      <c r="E836" s="79"/>
      <c r="F836" s="80"/>
    </row>
    <row r="837" spans="1:6" ht="14.4">
      <c r="A837" s="134"/>
      <c r="C837" s="77"/>
      <c r="D837" s="78"/>
      <c r="E837" s="79"/>
      <c r="F837" s="80"/>
    </row>
    <row r="838" spans="1:6" ht="14.4">
      <c r="A838" s="134"/>
      <c r="C838" s="77"/>
      <c r="D838" s="78"/>
      <c r="E838" s="79"/>
      <c r="F838" s="80"/>
    </row>
    <row r="839" spans="1:6" ht="14.4">
      <c r="A839" s="134"/>
      <c r="C839" s="77"/>
      <c r="D839" s="78"/>
      <c r="E839" s="79"/>
      <c r="F839" s="80"/>
    </row>
    <row r="840" spans="1:6" ht="14.4">
      <c r="A840" s="134"/>
      <c r="C840" s="77"/>
      <c r="D840" s="78"/>
      <c r="E840" s="79"/>
      <c r="F840" s="80"/>
    </row>
    <row r="841" spans="1:6" ht="14.4">
      <c r="A841" s="134"/>
      <c r="C841" s="77"/>
      <c r="D841" s="78"/>
      <c r="E841" s="79"/>
      <c r="F841" s="80"/>
    </row>
    <row r="842" spans="1:6" ht="14.4">
      <c r="A842" s="134"/>
      <c r="C842" s="77"/>
      <c r="D842" s="78"/>
      <c r="E842" s="79"/>
      <c r="F842" s="80"/>
    </row>
    <row r="843" spans="1:6" ht="14.4">
      <c r="A843" s="134"/>
      <c r="C843" s="77"/>
      <c r="D843" s="78"/>
      <c r="E843" s="79"/>
      <c r="F843" s="80"/>
    </row>
    <row r="844" spans="1:6" ht="14.4">
      <c r="A844" s="134"/>
      <c r="C844" s="77"/>
      <c r="D844" s="78"/>
      <c r="E844" s="79"/>
      <c r="F844" s="80"/>
    </row>
    <row r="845" spans="1:6" ht="14.4">
      <c r="A845" s="134"/>
      <c r="C845" s="77"/>
      <c r="D845" s="78"/>
      <c r="E845" s="79"/>
      <c r="F845" s="80"/>
    </row>
    <row r="846" spans="1:6" ht="14.4">
      <c r="A846" s="134"/>
      <c r="C846" s="77"/>
      <c r="D846" s="78"/>
      <c r="E846" s="79"/>
      <c r="F846" s="80"/>
    </row>
    <row r="847" spans="1:6" ht="14.4">
      <c r="A847" s="134"/>
      <c r="C847" s="77"/>
      <c r="D847" s="78"/>
      <c r="E847" s="79"/>
      <c r="F847" s="80"/>
    </row>
    <row r="848" spans="1:6" ht="14.4">
      <c r="A848" s="134"/>
      <c r="C848" s="77"/>
      <c r="D848" s="78"/>
      <c r="E848" s="79"/>
      <c r="F848" s="80"/>
    </row>
    <row r="849" spans="1:6" ht="14.4">
      <c r="A849" s="134"/>
      <c r="C849" s="77"/>
      <c r="D849" s="78"/>
      <c r="E849" s="79"/>
      <c r="F849" s="80"/>
    </row>
    <row r="850" spans="1:6" ht="14.4">
      <c r="A850" s="134"/>
      <c r="C850" s="77"/>
      <c r="D850" s="78"/>
      <c r="E850" s="79"/>
      <c r="F850" s="80"/>
    </row>
    <row r="851" spans="1:6" ht="14.4">
      <c r="A851" s="134"/>
      <c r="C851" s="77"/>
      <c r="D851" s="78"/>
      <c r="E851" s="79"/>
      <c r="F851" s="80"/>
    </row>
    <row r="852" spans="1:6" ht="14.4">
      <c r="A852" s="134"/>
      <c r="C852" s="77"/>
      <c r="D852" s="78"/>
      <c r="E852" s="79"/>
      <c r="F852" s="80"/>
    </row>
    <row r="853" spans="1:6" ht="14.4">
      <c r="A853" s="134"/>
      <c r="C853" s="77"/>
      <c r="D853" s="78"/>
      <c r="E853" s="79"/>
      <c r="F853" s="80"/>
    </row>
    <row r="854" spans="1:6" ht="14.4">
      <c r="A854" s="134"/>
      <c r="C854" s="77"/>
      <c r="D854" s="78"/>
      <c r="E854" s="79"/>
      <c r="F854" s="80"/>
    </row>
    <row r="855" spans="1:6" ht="14.4">
      <c r="A855" s="134"/>
      <c r="C855" s="77"/>
      <c r="D855" s="78"/>
      <c r="E855" s="79"/>
      <c r="F855" s="80"/>
    </row>
    <row r="856" spans="1:6" ht="14.4">
      <c r="A856" s="134"/>
      <c r="C856" s="77"/>
      <c r="D856" s="78"/>
      <c r="E856" s="79"/>
      <c r="F856" s="80"/>
    </row>
    <row r="857" spans="1:6" ht="14.4">
      <c r="A857" s="134"/>
      <c r="C857" s="77"/>
      <c r="D857" s="78"/>
      <c r="E857" s="79"/>
      <c r="F857" s="80"/>
    </row>
    <row r="858" spans="1:6" ht="14.4">
      <c r="A858" s="134"/>
      <c r="C858" s="77"/>
      <c r="D858" s="78"/>
      <c r="E858" s="79"/>
      <c r="F858" s="80"/>
    </row>
    <row r="859" spans="1:6" ht="14.4">
      <c r="A859" s="134"/>
      <c r="C859" s="77"/>
      <c r="D859" s="78"/>
      <c r="E859" s="79"/>
      <c r="F859" s="80"/>
    </row>
    <row r="860" spans="1:6" ht="14.4">
      <c r="A860" s="134"/>
      <c r="C860" s="77"/>
      <c r="D860" s="78"/>
      <c r="E860" s="79"/>
      <c r="F860" s="80"/>
    </row>
    <row r="861" spans="1:6" ht="14.4">
      <c r="A861" s="134"/>
      <c r="C861" s="77"/>
      <c r="D861" s="78"/>
      <c r="E861" s="79"/>
      <c r="F861" s="80"/>
    </row>
    <row r="862" spans="1:6" ht="14.4">
      <c r="A862" s="134"/>
      <c r="C862" s="77"/>
      <c r="D862" s="78"/>
      <c r="E862" s="79"/>
      <c r="F862" s="80"/>
    </row>
    <row r="863" spans="1:6" ht="14.4">
      <c r="A863" s="134"/>
      <c r="C863" s="77"/>
      <c r="D863" s="78"/>
      <c r="E863" s="79"/>
      <c r="F863" s="80"/>
    </row>
    <row r="864" spans="1:6" ht="14.4">
      <c r="A864" s="134"/>
      <c r="C864" s="77"/>
      <c r="D864" s="78"/>
      <c r="E864" s="79"/>
      <c r="F864" s="80"/>
    </row>
    <row r="865" spans="1:6" ht="14.4">
      <c r="A865" s="134"/>
      <c r="C865" s="77"/>
      <c r="D865" s="78"/>
      <c r="E865" s="79"/>
      <c r="F865" s="80"/>
    </row>
    <row r="866" spans="1:6" ht="14.4">
      <c r="A866" s="134"/>
      <c r="C866" s="77"/>
      <c r="D866" s="78"/>
      <c r="E866" s="79"/>
      <c r="F866" s="80"/>
    </row>
    <row r="867" spans="1:6" ht="14.4">
      <c r="A867" s="134"/>
      <c r="C867" s="77"/>
      <c r="D867" s="78"/>
      <c r="E867" s="79"/>
      <c r="F867" s="80"/>
    </row>
    <row r="868" spans="1:6" ht="14.4">
      <c r="A868" s="134"/>
      <c r="C868" s="77"/>
      <c r="D868" s="78"/>
      <c r="E868" s="79"/>
      <c r="F868" s="80"/>
    </row>
    <row r="869" spans="1:6" ht="14.4">
      <c r="A869" s="134"/>
      <c r="C869" s="77"/>
      <c r="D869" s="78"/>
      <c r="E869" s="79"/>
      <c r="F869" s="80"/>
    </row>
    <row r="870" spans="1:6" ht="14.4">
      <c r="A870" s="134"/>
      <c r="C870" s="77"/>
      <c r="D870" s="78"/>
      <c r="E870" s="79"/>
      <c r="F870" s="80"/>
    </row>
    <row r="871" spans="1:6" ht="14.4">
      <c r="A871" s="134"/>
      <c r="C871" s="77"/>
      <c r="D871" s="78"/>
      <c r="E871" s="79"/>
      <c r="F871" s="80"/>
    </row>
    <row r="872" spans="1:6" ht="14.4">
      <c r="A872" s="134"/>
      <c r="C872" s="77"/>
      <c r="D872" s="78"/>
      <c r="E872" s="79"/>
      <c r="F872" s="80"/>
    </row>
    <row r="873" spans="1:6" ht="14.4">
      <c r="A873" s="134"/>
      <c r="C873" s="77"/>
      <c r="D873" s="78"/>
      <c r="E873" s="79"/>
      <c r="F873" s="80"/>
    </row>
    <row r="874" spans="1:6" ht="14.4">
      <c r="A874" s="134"/>
      <c r="C874" s="77"/>
      <c r="D874" s="78"/>
      <c r="E874" s="79"/>
      <c r="F874" s="80"/>
    </row>
    <row r="875" spans="1:6" ht="14.4">
      <c r="A875" s="134"/>
      <c r="C875" s="77"/>
      <c r="D875" s="78"/>
      <c r="E875" s="79"/>
      <c r="F875" s="80"/>
    </row>
    <row r="876" spans="1:6" ht="14.4">
      <c r="A876" s="134"/>
      <c r="C876" s="77"/>
      <c r="D876" s="78"/>
      <c r="E876" s="79"/>
      <c r="F876" s="80"/>
    </row>
    <row r="877" spans="1:6" ht="14.4">
      <c r="A877" s="134"/>
      <c r="C877" s="77"/>
      <c r="D877" s="78"/>
      <c r="E877" s="79"/>
      <c r="F877" s="80"/>
    </row>
    <row r="878" spans="1:6" ht="14.4">
      <c r="A878" s="134"/>
      <c r="C878" s="77"/>
      <c r="D878" s="78"/>
      <c r="E878" s="79"/>
      <c r="F878" s="80"/>
    </row>
    <row r="879" spans="1:6" ht="14.4">
      <c r="A879" s="134"/>
      <c r="C879" s="77"/>
      <c r="D879" s="78"/>
      <c r="E879" s="79"/>
      <c r="F879" s="80"/>
    </row>
    <row r="880" spans="1:6" ht="14.4">
      <c r="A880" s="134"/>
      <c r="C880" s="77"/>
      <c r="D880" s="78"/>
      <c r="E880" s="79"/>
      <c r="F880" s="80"/>
    </row>
    <row r="881" spans="1:6" ht="14.4">
      <c r="A881" s="134"/>
      <c r="C881" s="77"/>
      <c r="D881" s="78"/>
      <c r="E881" s="79"/>
      <c r="F881" s="80"/>
    </row>
    <row r="882" spans="1:6" ht="14.4">
      <c r="A882" s="134"/>
      <c r="C882" s="77"/>
      <c r="D882" s="78"/>
      <c r="E882" s="79"/>
      <c r="F882" s="80"/>
    </row>
    <row r="883" spans="1:6" ht="14.4">
      <c r="A883" s="134"/>
      <c r="C883" s="77"/>
      <c r="D883" s="78"/>
      <c r="E883" s="79"/>
      <c r="F883" s="80"/>
    </row>
    <row r="884" spans="1:6" ht="14.4">
      <c r="A884" s="134"/>
      <c r="C884" s="77"/>
      <c r="D884" s="78"/>
      <c r="E884" s="79"/>
      <c r="F884" s="80"/>
    </row>
    <row r="885" spans="1:6" ht="14.4">
      <c r="A885" s="134"/>
      <c r="C885" s="77"/>
      <c r="D885" s="78"/>
      <c r="E885" s="79"/>
      <c r="F885" s="80"/>
    </row>
    <row r="886" spans="1:6" ht="14.4">
      <c r="A886" s="134"/>
      <c r="C886" s="77"/>
      <c r="D886" s="78"/>
      <c r="E886" s="79"/>
      <c r="F886" s="80"/>
    </row>
    <row r="887" spans="1:6" ht="14.4">
      <c r="A887" s="134"/>
      <c r="C887" s="77"/>
      <c r="D887" s="78"/>
      <c r="E887" s="79"/>
      <c r="F887" s="80"/>
    </row>
    <row r="888" spans="1:6" ht="14.4">
      <c r="A888" s="134"/>
      <c r="C888" s="77"/>
      <c r="D888" s="78"/>
      <c r="E888" s="79"/>
      <c r="F888" s="80"/>
    </row>
    <row r="889" spans="1:6" ht="14.4">
      <c r="A889" s="134"/>
      <c r="C889" s="77"/>
      <c r="D889" s="78"/>
      <c r="E889" s="79"/>
      <c r="F889" s="80"/>
    </row>
    <row r="890" spans="1:6" ht="14.4">
      <c r="A890" s="134"/>
      <c r="C890" s="77"/>
      <c r="D890" s="78"/>
      <c r="E890" s="79"/>
      <c r="F890" s="80"/>
    </row>
    <row r="891" spans="1:6" ht="14.4">
      <c r="A891" s="134"/>
      <c r="C891" s="77"/>
      <c r="D891" s="78"/>
      <c r="E891" s="79"/>
      <c r="F891" s="80"/>
    </row>
    <row r="892" spans="1:6" ht="14.4">
      <c r="A892" s="134"/>
      <c r="C892" s="77"/>
      <c r="D892" s="78"/>
      <c r="E892" s="79"/>
      <c r="F892" s="80"/>
    </row>
    <row r="893" spans="1:6" ht="14.4">
      <c r="A893" s="134"/>
      <c r="C893" s="77"/>
      <c r="D893" s="78"/>
      <c r="E893" s="79"/>
      <c r="F893" s="80"/>
    </row>
    <row r="894" spans="1:6" ht="14.4">
      <c r="A894" s="134"/>
      <c r="C894" s="77"/>
      <c r="D894" s="78"/>
      <c r="E894" s="79"/>
      <c r="F894" s="80"/>
    </row>
    <row r="895" spans="1:6" ht="14.4">
      <c r="A895" s="134"/>
      <c r="C895" s="77"/>
      <c r="D895" s="78"/>
      <c r="E895" s="79"/>
      <c r="F895" s="80"/>
    </row>
    <row r="896" spans="1:6" ht="14.4">
      <c r="A896" s="134"/>
      <c r="C896" s="77"/>
      <c r="D896" s="78"/>
      <c r="E896" s="79"/>
      <c r="F896" s="80"/>
    </row>
    <row r="897" spans="1:6" ht="14.4">
      <c r="A897" s="134"/>
      <c r="C897" s="77"/>
      <c r="D897" s="78"/>
      <c r="E897" s="79"/>
      <c r="F897" s="80"/>
    </row>
    <row r="898" spans="1:6" ht="14.4">
      <c r="A898" s="134"/>
      <c r="C898" s="77"/>
      <c r="D898" s="78"/>
      <c r="E898" s="79"/>
      <c r="F898" s="80"/>
    </row>
    <row r="899" spans="1:6" ht="14.4">
      <c r="A899" s="134"/>
      <c r="C899" s="77"/>
      <c r="D899" s="78"/>
      <c r="E899" s="79"/>
      <c r="F899" s="80"/>
    </row>
    <row r="900" spans="1:6" ht="14.4">
      <c r="A900" s="134"/>
      <c r="C900" s="77"/>
      <c r="D900" s="78"/>
      <c r="E900" s="79"/>
      <c r="F900" s="80"/>
    </row>
    <row r="901" spans="1:6" ht="14.4">
      <c r="A901" s="134"/>
      <c r="C901" s="77"/>
      <c r="D901" s="78"/>
      <c r="E901" s="79"/>
      <c r="F901" s="80"/>
    </row>
    <row r="902" spans="1:6" ht="14.4">
      <c r="A902" s="134"/>
      <c r="C902" s="77"/>
      <c r="D902" s="78"/>
      <c r="E902" s="79"/>
      <c r="F902" s="80"/>
    </row>
    <row r="903" spans="1:6" ht="14.4">
      <c r="A903" s="134"/>
      <c r="C903" s="77"/>
      <c r="D903" s="78"/>
      <c r="E903" s="79"/>
      <c r="F903" s="80"/>
    </row>
    <row r="904" spans="1:6" ht="14.4">
      <c r="A904" s="134"/>
      <c r="C904" s="77"/>
      <c r="D904" s="78"/>
      <c r="E904" s="79"/>
      <c r="F904" s="80"/>
    </row>
    <row r="905" spans="1:6" ht="14.4">
      <c r="A905" s="134"/>
      <c r="C905" s="77"/>
      <c r="D905" s="78"/>
      <c r="E905" s="79"/>
      <c r="F905" s="80"/>
    </row>
    <row r="906" spans="1:6" ht="14.4">
      <c r="A906" s="134"/>
      <c r="C906" s="77"/>
      <c r="D906" s="78"/>
      <c r="E906" s="79"/>
      <c r="F906" s="80"/>
    </row>
    <row r="907" spans="1:6" ht="14.4">
      <c r="A907" s="134"/>
      <c r="C907" s="77"/>
      <c r="D907" s="78"/>
      <c r="E907" s="79"/>
      <c r="F907" s="80"/>
    </row>
    <row r="908" spans="1:6" ht="14.4">
      <c r="A908" s="134"/>
      <c r="C908" s="77"/>
      <c r="D908" s="78"/>
      <c r="E908" s="79"/>
      <c r="F908" s="80"/>
    </row>
    <row r="909" spans="1:6" ht="14.4">
      <c r="A909" s="134"/>
      <c r="C909" s="77"/>
      <c r="D909" s="78"/>
      <c r="E909" s="79"/>
      <c r="F909" s="80"/>
    </row>
    <row r="910" spans="1:6" ht="14.4">
      <c r="A910" s="134"/>
      <c r="C910" s="77"/>
      <c r="D910" s="78"/>
      <c r="E910" s="79"/>
      <c r="F910" s="80"/>
    </row>
    <row r="911" spans="1:6" ht="14.4">
      <c r="A911" s="134"/>
      <c r="C911" s="77"/>
      <c r="D911" s="78"/>
      <c r="E911" s="79"/>
      <c r="F911" s="80"/>
    </row>
    <row r="912" spans="1:6" ht="14.4">
      <c r="A912" s="134"/>
      <c r="C912" s="77"/>
      <c r="D912" s="78"/>
      <c r="E912" s="79"/>
      <c r="F912" s="80"/>
    </row>
    <row r="913" spans="1:6" ht="14.4">
      <c r="A913" s="134"/>
      <c r="C913" s="77"/>
      <c r="D913" s="78"/>
      <c r="E913" s="79"/>
      <c r="F913" s="80"/>
    </row>
    <row r="914" spans="1:6" ht="14.4">
      <c r="A914" s="134"/>
      <c r="C914" s="77"/>
      <c r="D914" s="78"/>
      <c r="E914" s="79"/>
      <c r="F914" s="80"/>
    </row>
    <row r="915" spans="1:6" ht="14.4">
      <c r="A915" s="134"/>
      <c r="C915" s="77"/>
      <c r="D915" s="78"/>
      <c r="E915" s="79"/>
      <c r="F915" s="80"/>
    </row>
    <row r="916" spans="1:6" ht="14.4">
      <c r="A916" s="134"/>
      <c r="C916" s="77"/>
      <c r="D916" s="78"/>
      <c r="E916" s="79"/>
      <c r="F916" s="80"/>
    </row>
    <row r="917" spans="1:6" ht="14.4">
      <c r="A917" s="134"/>
      <c r="C917" s="77"/>
      <c r="D917" s="78"/>
      <c r="E917" s="79"/>
      <c r="F917" s="80"/>
    </row>
    <row r="918" spans="1:6" ht="14.4">
      <c r="A918" s="134"/>
      <c r="C918" s="77"/>
      <c r="D918" s="78"/>
      <c r="E918" s="79"/>
      <c r="F918" s="80"/>
    </row>
    <row r="919" spans="1:6" ht="14.4">
      <c r="A919" s="134"/>
      <c r="C919" s="77"/>
      <c r="D919" s="78"/>
      <c r="E919" s="79"/>
      <c r="F919" s="80"/>
    </row>
    <row r="920" spans="1:6" ht="14.4">
      <c r="A920" s="134"/>
      <c r="C920" s="77"/>
      <c r="D920" s="78"/>
      <c r="E920" s="79"/>
      <c r="F920" s="80"/>
    </row>
    <row r="921" spans="1:6" ht="14.4">
      <c r="A921" s="134"/>
      <c r="C921" s="77"/>
      <c r="D921" s="78"/>
      <c r="E921" s="79"/>
      <c r="F921" s="80"/>
    </row>
    <row r="922" spans="1:6" ht="14.4">
      <c r="A922" s="134"/>
      <c r="C922" s="77"/>
      <c r="D922" s="78"/>
      <c r="E922" s="79"/>
      <c r="F922" s="80"/>
    </row>
    <row r="923" spans="1:6" ht="14.4">
      <c r="A923" s="134"/>
      <c r="C923" s="77"/>
      <c r="D923" s="78"/>
      <c r="E923" s="79"/>
      <c r="F923" s="80"/>
    </row>
    <row r="924" spans="1:6" ht="14.4">
      <c r="A924" s="134"/>
      <c r="C924" s="77"/>
      <c r="D924" s="78"/>
      <c r="E924" s="79"/>
      <c r="F924" s="80"/>
    </row>
    <row r="925" spans="1:6" ht="14.4">
      <c r="A925" s="134"/>
      <c r="C925" s="77"/>
      <c r="D925" s="78"/>
      <c r="E925" s="79"/>
      <c r="F925" s="80"/>
    </row>
    <row r="926" spans="1:6" ht="14.4">
      <c r="A926" s="134"/>
      <c r="C926" s="77"/>
      <c r="D926" s="78"/>
      <c r="E926" s="79"/>
      <c r="F926" s="80"/>
    </row>
    <row r="927" spans="1:6" ht="14.4">
      <c r="A927" s="134"/>
      <c r="C927" s="77"/>
      <c r="D927" s="78"/>
      <c r="E927" s="79"/>
      <c r="F927" s="80"/>
    </row>
    <row r="928" spans="1:6" ht="14.4">
      <c r="A928" s="134"/>
      <c r="C928" s="77"/>
      <c r="D928" s="78"/>
      <c r="E928" s="79"/>
      <c r="F928" s="80"/>
    </row>
    <row r="929" spans="1:6" ht="14.4">
      <c r="A929" s="134"/>
      <c r="C929" s="77"/>
      <c r="D929" s="78"/>
      <c r="E929" s="79"/>
      <c r="F929" s="80"/>
    </row>
    <row r="930" spans="1:6" ht="14.4">
      <c r="A930" s="134"/>
      <c r="C930" s="77"/>
      <c r="D930" s="78"/>
      <c r="E930" s="79"/>
      <c r="F930" s="80"/>
    </row>
    <row r="931" spans="1:6" ht="14.4">
      <c r="A931" s="134"/>
      <c r="C931" s="77"/>
      <c r="D931" s="78"/>
      <c r="E931" s="79"/>
      <c r="F931" s="80"/>
    </row>
    <row r="932" spans="1:6" ht="14.4">
      <c r="A932" s="134"/>
      <c r="C932" s="77"/>
      <c r="D932" s="78"/>
      <c r="E932" s="79"/>
      <c r="F932" s="80"/>
    </row>
    <row r="933" spans="1:6" ht="14.4">
      <c r="A933" s="134"/>
      <c r="C933" s="77"/>
      <c r="D933" s="78"/>
      <c r="E933" s="79"/>
      <c r="F933" s="80"/>
    </row>
    <row r="934" spans="1:6" ht="14.4">
      <c r="A934" s="134"/>
      <c r="C934" s="77"/>
      <c r="D934" s="78"/>
      <c r="E934" s="79"/>
      <c r="F934" s="80"/>
    </row>
    <row r="935" spans="1:6" ht="14.4">
      <c r="A935" s="134"/>
      <c r="C935" s="77"/>
      <c r="D935" s="78"/>
      <c r="E935" s="79"/>
      <c r="F935" s="80"/>
    </row>
    <row r="936" spans="1:6" ht="14.4">
      <c r="A936" s="134"/>
      <c r="C936" s="77"/>
      <c r="D936" s="78"/>
      <c r="E936" s="79"/>
      <c r="F936" s="80"/>
    </row>
    <row r="937" spans="1:6" ht="14.4">
      <c r="A937" s="134"/>
      <c r="C937" s="77"/>
      <c r="D937" s="78"/>
      <c r="E937" s="79"/>
      <c r="F937" s="80"/>
    </row>
    <row r="938" spans="1:6" ht="14.4">
      <c r="A938" s="134"/>
      <c r="C938" s="77"/>
      <c r="D938" s="78"/>
      <c r="E938" s="79"/>
      <c r="F938" s="80"/>
    </row>
    <row r="939" spans="1:6" ht="14.4">
      <c r="A939" s="134"/>
      <c r="C939" s="77"/>
      <c r="D939" s="78"/>
      <c r="E939" s="79"/>
      <c r="F939" s="80"/>
    </row>
    <row r="940" spans="1:6" ht="14.4">
      <c r="A940" s="134"/>
      <c r="C940" s="77"/>
      <c r="D940" s="78"/>
      <c r="E940" s="79"/>
      <c r="F940" s="80"/>
    </row>
    <row r="941" spans="1:6" ht="14.4">
      <c r="A941" s="134"/>
      <c r="C941" s="77"/>
      <c r="D941" s="78"/>
      <c r="E941" s="79"/>
      <c r="F941" s="80"/>
    </row>
    <row r="942" spans="1:6" ht="14.4">
      <c r="A942" s="134"/>
      <c r="C942" s="77"/>
      <c r="D942" s="78"/>
      <c r="E942" s="79"/>
      <c r="F942" s="80"/>
    </row>
    <row r="943" spans="1:6" ht="14.4">
      <c r="A943" s="134"/>
      <c r="C943" s="77"/>
      <c r="D943" s="78"/>
      <c r="E943" s="79"/>
      <c r="F943" s="80"/>
    </row>
    <row r="944" spans="1:6" ht="14.4">
      <c r="A944" s="134"/>
      <c r="C944" s="77"/>
      <c r="D944" s="78"/>
      <c r="E944" s="79"/>
      <c r="F944" s="80"/>
    </row>
    <row r="945" spans="1:6" ht="14.4">
      <c r="A945" s="134"/>
      <c r="C945" s="77"/>
      <c r="D945" s="78"/>
      <c r="E945" s="79"/>
      <c r="F945" s="80"/>
    </row>
    <row r="946" spans="1:6" ht="14.4">
      <c r="A946" s="134"/>
      <c r="C946" s="77"/>
      <c r="D946" s="78"/>
      <c r="E946" s="79"/>
      <c r="F946" s="80"/>
    </row>
    <row r="947" spans="1:6" ht="14.4">
      <c r="A947" s="134"/>
      <c r="C947" s="77"/>
      <c r="D947" s="78"/>
      <c r="E947" s="79"/>
      <c r="F947" s="80"/>
    </row>
    <row r="948" spans="1:6" ht="14.4">
      <c r="A948" s="134"/>
      <c r="C948" s="77"/>
      <c r="D948" s="78"/>
      <c r="E948" s="79"/>
      <c r="F948" s="80"/>
    </row>
    <row r="949" spans="1:6" ht="14.4">
      <c r="A949" s="134"/>
      <c r="C949" s="77"/>
      <c r="D949" s="78"/>
      <c r="E949" s="79"/>
      <c r="F949" s="80"/>
    </row>
    <row r="950" spans="1:6" ht="14.4">
      <c r="A950" s="134"/>
      <c r="C950" s="77"/>
      <c r="D950" s="78"/>
      <c r="E950" s="79"/>
      <c r="F950" s="80"/>
    </row>
    <row r="951" spans="1:6" ht="14.4">
      <c r="A951" s="134"/>
      <c r="C951" s="77"/>
      <c r="D951" s="78"/>
      <c r="E951" s="79"/>
      <c r="F951" s="80"/>
    </row>
    <row r="952" spans="1:6" ht="14.4">
      <c r="A952" s="134"/>
      <c r="C952" s="77"/>
      <c r="D952" s="78"/>
      <c r="E952" s="79"/>
      <c r="F952" s="80"/>
    </row>
    <row r="953" spans="1:6" ht="14.4">
      <c r="A953" s="134"/>
      <c r="C953" s="77"/>
      <c r="D953" s="78"/>
      <c r="E953" s="79"/>
      <c r="F953" s="80"/>
    </row>
    <row r="954" spans="1:6" ht="14.4">
      <c r="A954" s="134"/>
      <c r="C954" s="77"/>
      <c r="D954" s="78"/>
      <c r="E954" s="79"/>
      <c r="F954" s="80"/>
    </row>
    <row r="955" spans="1:6" ht="14.4">
      <c r="A955" s="134"/>
      <c r="C955" s="77"/>
      <c r="D955" s="78"/>
      <c r="E955" s="79"/>
      <c r="F955" s="80"/>
    </row>
    <row r="956" spans="1:6" ht="14.4">
      <c r="A956" s="134"/>
      <c r="C956" s="77"/>
      <c r="D956" s="78"/>
      <c r="E956" s="79"/>
      <c r="F956" s="80"/>
    </row>
    <row r="957" spans="1:6" ht="14.4">
      <c r="A957" s="134"/>
      <c r="C957" s="77"/>
      <c r="D957" s="78"/>
      <c r="E957" s="79"/>
      <c r="F957" s="80"/>
    </row>
    <row r="958" spans="1:6" ht="14.4">
      <c r="A958" s="134"/>
      <c r="C958" s="77"/>
      <c r="D958" s="78"/>
      <c r="E958" s="79"/>
      <c r="F958" s="80"/>
    </row>
    <row r="959" spans="1:6" ht="14.4">
      <c r="A959" s="134"/>
      <c r="C959" s="77"/>
      <c r="D959" s="78"/>
      <c r="E959" s="79"/>
      <c r="F959" s="80"/>
    </row>
    <row r="960" spans="1:6" ht="14.4">
      <c r="A960" s="134"/>
      <c r="C960" s="77"/>
      <c r="D960" s="78"/>
      <c r="E960" s="79"/>
      <c r="F960" s="80"/>
    </row>
    <row r="961" spans="1:6" ht="14.4">
      <c r="A961" s="134"/>
      <c r="C961" s="77"/>
      <c r="D961" s="78"/>
      <c r="E961" s="79"/>
      <c r="F961" s="80"/>
    </row>
    <row r="962" spans="1:6" ht="14.4">
      <c r="A962" s="134"/>
      <c r="C962" s="77"/>
      <c r="D962" s="78"/>
      <c r="E962" s="79"/>
      <c r="F962" s="80"/>
    </row>
    <row r="963" spans="1:6" ht="14.4">
      <c r="A963" s="134"/>
      <c r="C963" s="77"/>
      <c r="D963" s="78"/>
      <c r="E963" s="79"/>
      <c r="F963" s="80"/>
    </row>
    <row r="964" spans="1:6" ht="14.4">
      <c r="A964" s="134"/>
      <c r="C964" s="77"/>
      <c r="D964" s="78"/>
      <c r="E964" s="79"/>
      <c r="F964" s="80"/>
    </row>
    <row r="965" spans="1:6" ht="14.4">
      <c r="A965" s="134"/>
      <c r="C965" s="77"/>
      <c r="D965" s="78"/>
      <c r="E965" s="79"/>
      <c r="F965" s="80"/>
    </row>
    <row r="966" spans="1:6" ht="14.4">
      <c r="A966" s="134"/>
      <c r="C966" s="77"/>
      <c r="D966" s="78"/>
      <c r="E966" s="79"/>
      <c r="F966" s="80"/>
    </row>
    <row r="967" spans="1:6" ht="14.4">
      <c r="A967" s="134"/>
      <c r="C967" s="77"/>
      <c r="D967" s="78"/>
      <c r="E967" s="79"/>
      <c r="F967" s="80"/>
    </row>
    <row r="968" spans="1:6" ht="14.4">
      <c r="A968" s="134"/>
      <c r="C968" s="77"/>
      <c r="D968" s="78"/>
      <c r="E968" s="79"/>
      <c r="F968" s="80"/>
    </row>
    <row r="969" spans="1:6" ht="14.4">
      <c r="A969" s="134"/>
      <c r="C969" s="77"/>
      <c r="D969" s="78"/>
      <c r="E969" s="79"/>
      <c r="F969" s="80"/>
    </row>
    <row r="970" spans="1:6" ht="14.4">
      <c r="A970" s="134"/>
      <c r="C970" s="77"/>
      <c r="D970" s="78"/>
      <c r="E970" s="79"/>
      <c r="F970" s="80"/>
    </row>
    <row r="971" spans="1:6" ht="14.4">
      <c r="A971" s="134"/>
      <c r="C971" s="77"/>
      <c r="D971" s="78"/>
      <c r="E971" s="79"/>
      <c r="F971" s="80"/>
    </row>
    <row r="972" spans="1:6" ht="14.4">
      <c r="A972" s="134"/>
      <c r="C972" s="77"/>
      <c r="D972" s="78"/>
      <c r="E972" s="79"/>
      <c r="F972" s="80"/>
    </row>
    <row r="973" spans="1:6" ht="14.4">
      <c r="A973" s="134"/>
      <c r="C973" s="77"/>
      <c r="D973" s="78"/>
      <c r="E973" s="79"/>
      <c r="F973" s="80"/>
    </row>
    <row r="974" spans="1:6" ht="14.4">
      <c r="A974" s="134"/>
      <c r="C974" s="77"/>
      <c r="D974" s="78"/>
      <c r="E974" s="79"/>
      <c r="F974" s="80"/>
    </row>
    <row r="975" spans="1:6" ht="14.4">
      <c r="A975" s="134"/>
      <c r="C975" s="77"/>
      <c r="D975" s="78"/>
      <c r="E975" s="79"/>
      <c r="F975" s="80"/>
    </row>
    <row r="976" spans="1:6" ht="14.4">
      <c r="A976" s="134"/>
      <c r="C976" s="77"/>
      <c r="D976" s="78"/>
      <c r="E976" s="79"/>
      <c r="F976" s="80"/>
    </row>
    <row r="977" spans="1:6" ht="14.4">
      <c r="A977" s="134"/>
      <c r="C977" s="77"/>
      <c r="D977" s="78"/>
      <c r="E977" s="79"/>
      <c r="F977" s="80"/>
    </row>
    <row r="978" spans="1:6" ht="14.4">
      <c r="A978" s="134"/>
      <c r="C978" s="77"/>
      <c r="D978" s="78"/>
      <c r="E978" s="79"/>
      <c r="F978" s="80"/>
    </row>
    <row r="979" spans="1:6" ht="14.4">
      <c r="A979" s="134"/>
      <c r="C979" s="77"/>
      <c r="D979" s="78"/>
      <c r="E979" s="79"/>
      <c r="F979" s="80"/>
    </row>
    <row r="980" spans="1:6" ht="14.4">
      <c r="A980" s="134"/>
      <c r="C980" s="77"/>
      <c r="D980" s="78"/>
      <c r="E980" s="79"/>
      <c r="F980" s="80"/>
    </row>
    <row r="981" spans="1:6" ht="14.4">
      <c r="A981" s="134"/>
      <c r="C981" s="77"/>
      <c r="D981" s="78"/>
      <c r="E981" s="79"/>
      <c r="F981" s="80"/>
    </row>
    <row r="982" spans="1:6" ht="14.4">
      <c r="A982" s="134"/>
      <c r="C982" s="77"/>
      <c r="D982" s="78"/>
      <c r="E982" s="79"/>
      <c r="F982" s="80"/>
    </row>
    <row r="983" spans="1:6" ht="14.4">
      <c r="A983" s="134"/>
      <c r="C983" s="77"/>
      <c r="D983" s="78"/>
      <c r="E983" s="79"/>
      <c r="F983" s="80"/>
    </row>
    <row r="984" spans="1:6" ht="14.4">
      <c r="A984" s="134"/>
      <c r="C984" s="77"/>
      <c r="D984" s="78"/>
      <c r="E984" s="79"/>
      <c r="F984" s="80"/>
    </row>
    <row r="985" spans="1:6" ht="14.4">
      <c r="A985" s="134"/>
      <c r="C985" s="77"/>
      <c r="D985" s="78"/>
      <c r="E985" s="79"/>
      <c r="F985" s="80"/>
    </row>
    <row r="986" spans="1:6" ht="14.4">
      <c r="A986" s="134"/>
      <c r="C986" s="77"/>
      <c r="D986" s="78"/>
      <c r="E986" s="79"/>
      <c r="F986" s="80"/>
    </row>
    <row r="987" spans="1:6" ht="14.4">
      <c r="A987" s="134"/>
      <c r="C987" s="77"/>
      <c r="D987" s="78"/>
      <c r="E987" s="79"/>
      <c r="F987" s="80"/>
    </row>
    <row r="988" spans="1:6" ht="14.4">
      <c r="A988" s="134"/>
      <c r="C988" s="77"/>
      <c r="D988" s="78"/>
      <c r="E988" s="79"/>
      <c r="F988" s="80"/>
    </row>
    <row r="989" spans="1:6" ht="14.4">
      <c r="A989" s="134"/>
      <c r="C989" s="77"/>
      <c r="D989" s="78"/>
      <c r="E989" s="79"/>
      <c r="F989" s="80"/>
    </row>
    <row r="990" spans="1:6" ht="14.4">
      <c r="A990" s="134"/>
      <c r="C990" s="77"/>
      <c r="D990" s="78"/>
      <c r="E990" s="79"/>
      <c r="F990" s="80"/>
    </row>
    <row r="991" spans="1:6" ht="14.4">
      <c r="A991" s="134"/>
      <c r="C991" s="77"/>
      <c r="D991" s="78"/>
      <c r="E991" s="79"/>
      <c r="F991" s="80"/>
    </row>
    <row r="992" spans="1:6" ht="14.4">
      <c r="A992" s="134"/>
      <c r="C992" s="77"/>
      <c r="D992" s="78"/>
      <c r="E992" s="79"/>
      <c r="F992" s="80"/>
    </row>
    <row r="993" spans="1:6" ht="14.4">
      <c r="A993" s="134"/>
      <c r="C993" s="77"/>
      <c r="D993" s="78"/>
      <c r="E993" s="79"/>
      <c r="F993" s="80"/>
    </row>
    <row r="994" spans="1:6" ht="14.4">
      <c r="A994" s="134"/>
      <c r="C994" s="77"/>
      <c r="D994" s="78"/>
      <c r="E994" s="79"/>
      <c r="F994" s="80"/>
    </row>
    <row r="995" spans="1:6" ht="14.4">
      <c r="A995" s="134"/>
      <c r="C995" s="77"/>
      <c r="D995" s="78"/>
      <c r="E995" s="79"/>
      <c r="F995" s="80"/>
    </row>
    <row r="996" spans="1:6" ht="14.4">
      <c r="A996" s="134"/>
      <c r="C996" s="77"/>
      <c r="D996" s="78"/>
      <c r="E996" s="79"/>
      <c r="F996" s="80"/>
    </row>
    <row r="997" spans="1:6" ht="14.4">
      <c r="A997" s="134"/>
      <c r="C997" s="77"/>
      <c r="D997" s="78"/>
      <c r="E997" s="79"/>
      <c r="F997" s="80"/>
    </row>
    <row r="998" spans="1:6" ht="14.4">
      <c r="A998" s="134"/>
      <c r="C998" s="77"/>
      <c r="D998" s="78"/>
      <c r="E998" s="79"/>
      <c r="F998" s="80"/>
    </row>
    <row r="999" spans="1:6" ht="14.4">
      <c r="A999" s="134"/>
      <c r="C999" s="77"/>
      <c r="D999" s="78"/>
      <c r="E999" s="79"/>
      <c r="F999" s="80"/>
    </row>
    <row r="1000" spans="1:6" ht="14.4">
      <c r="A1000" s="134"/>
      <c r="C1000" s="77"/>
      <c r="D1000" s="78"/>
      <c r="E1000" s="79"/>
      <c r="F1000" s="80"/>
    </row>
    <row r="1001" spans="1:6" ht="14.4">
      <c r="A1001" s="134"/>
      <c r="C1001" s="77"/>
      <c r="D1001" s="78"/>
      <c r="E1001" s="79"/>
      <c r="F1001" s="80"/>
    </row>
    <row r="1002" spans="1:6" ht="14.4">
      <c r="A1002" s="134"/>
      <c r="C1002" s="77"/>
      <c r="D1002" s="78"/>
      <c r="E1002" s="79"/>
      <c r="F1002" s="80"/>
    </row>
    <row r="1003" spans="1:6" ht="14.4">
      <c r="A1003" s="134"/>
      <c r="C1003" s="77"/>
      <c r="D1003" s="78"/>
      <c r="E1003" s="79"/>
      <c r="F1003" s="80"/>
    </row>
    <row r="1004" spans="1:6" ht="14.4">
      <c r="A1004" s="134"/>
      <c r="C1004" s="77"/>
      <c r="D1004" s="78"/>
      <c r="E1004" s="79"/>
      <c r="F1004" s="80"/>
    </row>
    <row r="1005" spans="1:6" ht="14.4">
      <c r="A1005" s="134"/>
      <c r="C1005" s="77"/>
      <c r="D1005" s="78"/>
      <c r="E1005" s="79"/>
      <c r="F1005" s="80"/>
    </row>
    <row r="1006" spans="1:6" ht="14.4">
      <c r="A1006" s="134"/>
      <c r="C1006" s="77"/>
      <c r="D1006" s="78"/>
      <c r="E1006" s="79"/>
      <c r="F1006" s="80"/>
    </row>
    <row r="1007" spans="1:6" ht="14.4">
      <c r="A1007" s="134"/>
      <c r="C1007" s="77"/>
      <c r="D1007" s="78"/>
      <c r="E1007" s="79"/>
      <c r="F1007" s="80"/>
    </row>
    <row r="1008" spans="1:6" ht="14.4">
      <c r="A1008" s="134"/>
      <c r="C1008" s="77"/>
      <c r="D1008" s="78"/>
      <c r="E1008" s="79"/>
      <c r="F1008" s="80"/>
    </row>
    <row r="1009" spans="1:6" ht="14.4">
      <c r="A1009" s="134"/>
      <c r="C1009" s="77"/>
      <c r="D1009" s="78"/>
      <c r="E1009" s="79"/>
      <c r="F1009" s="80"/>
    </row>
    <row r="1010" spans="1:6" ht="14.4">
      <c r="A1010" s="134"/>
      <c r="C1010" s="77"/>
      <c r="D1010" s="78"/>
      <c r="E1010" s="79"/>
      <c r="F1010" s="80"/>
    </row>
    <row r="1011" spans="1:6" ht="14.4">
      <c r="A1011" s="134"/>
      <c r="C1011" s="77"/>
      <c r="D1011" s="78"/>
      <c r="E1011" s="79"/>
      <c r="F1011" s="80"/>
    </row>
    <row r="1012" spans="1:6" ht="14.4">
      <c r="A1012" s="134"/>
      <c r="C1012" s="77"/>
      <c r="D1012" s="78"/>
      <c r="E1012" s="79"/>
      <c r="F1012" s="80"/>
    </row>
    <row r="1013" spans="1:6" ht="14.4">
      <c r="A1013" s="134"/>
      <c r="C1013" s="77"/>
      <c r="D1013" s="78"/>
      <c r="E1013" s="79"/>
      <c r="F1013" s="80"/>
    </row>
    <row r="1014" spans="1:6" ht="14.4">
      <c r="A1014" s="134"/>
      <c r="C1014" s="77"/>
      <c r="D1014" s="78"/>
      <c r="E1014" s="79"/>
      <c r="F1014" s="80"/>
    </row>
    <row r="1015" spans="1:6" ht="14.4">
      <c r="A1015" s="134"/>
      <c r="C1015" s="77"/>
      <c r="D1015" s="78"/>
      <c r="E1015" s="79"/>
      <c r="F1015" s="80"/>
    </row>
    <row r="1016" spans="1:6" ht="14.4">
      <c r="A1016" s="134"/>
      <c r="C1016" s="77"/>
      <c r="D1016" s="78"/>
      <c r="E1016" s="79"/>
      <c r="F1016" s="80"/>
    </row>
    <row r="1017" spans="1:6" ht="14.4">
      <c r="A1017" s="134"/>
      <c r="C1017" s="77"/>
      <c r="D1017" s="78"/>
      <c r="E1017" s="79"/>
      <c r="F1017" s="80"/>
    </row>
    <row r="1018" spans="1:6" ht="14.4">
      <c r="A1018" s="134"/>
      <c r="C1018" s="77"/>
      <c r="D1018" s="78"/>
      <c r="E1018" s="79"/>
      <c r="F1018" s="80"/>
    </row>
    <row r="1019" spans="1:6" ht="14.4">
      <c r="A1019" s="134"/>
      <c r="C1019" s="77"/>
      <c r="D1019" s="78"/>
      <c r="E1019" s="79"/>
      <c r="F1019" s="80"/>
    </row>
    <row r="1020" spans="1:6" ht="14.4">
      <c r="A1020" s="134"/>
      <c r="C1020" s="77"/>
      <c r="D1020" s="78"/>
      <c r="E1020" s="79"/>
      <c r="F1020" s="80"/>
    </row>
    <row r="1021" spans="1:6" ht="14.4">
      <c r="A1021" s="134"/>
      <c r="C1021" s="77"/>
      <c r="D1021" s="78"/>
      <c r="E1021" s="79"/>
      <c r="F1021" s="80"/>
    </row>
    <row r="1022" spans="1:6" ht="14.4">
      <c r="A1022" s="134"/>
      <c r="C1022" s="77"/>
      <c r="D1022" s="78"/>
      <c r="E1022" s="79"/>
      <c r="F1022" s="80"/>
    </row>
    <row r="1023" spans="1:6" ht="14.4">
      <c r="A1023" s="134"/>
      <c r="C1023" s="77"/>
      <c r="D1023" s="78"/>
      <c r="E1023" s="79"/>
      <c r="F1023" s="80"/>
    </row>
    <row r="1024" spans="1:6" ht="14.4">
      <c r="A1024" s="134"/>
      <c r="C1024" s="77"/>
      <c r="D1024" s="78"/>
      <c r="E1024" s="79"/>
      <c r="F1024" s="80"/>
    </row>
    <row r="1025" spans="1:6" ht="14.4">
      <c r="A1025" s="134"/>
      <c r="C1025" s="77"/>
      <c r="D1025" s="78"/>
      <c r="E1025" s="79"/>
      <c r="F1025" s="80"/>
    </row>
    <row r="1026" spans="1:6" ht="14.4">
      <c r="A1026" s="134"/>
      <c r="C1026" s="77"/>
      <c r="D1026" s="78"/>
      <c r="E1026" s="79"/>
      <c r="F1026" s="80"/>
    </row>
    <row r="1027" spans="1:6" ht="14.4">
      <c r="A1027" s="134"/>
      <c r="C1027" s="77"/>
      <c r="D1027" s="78"/>
      <c r="E1027" s="79"/>
      <c r="F1027" s="80"/>
    </row>
    <row r="1028" spans="1:6" ht="14.4">
      <c r="A1028" s="134"/>
      <c r="C1028" s="77"/>
      <c r="D1028" s="78"/>
      <c r="E1028" s="79"/>
      <c r="F1028" s="80"/>
    </row>
    <row r="1029" spans="1:6" ht="14.4">
      <c r="A1029" s="134"/>
      <c r="C1029" s="77"/>
      <c r="D1029" s="78"/>
      <c r="E1029" s="79"/>
      <c r="F1029" s="80"/>
    </row>
    <row r="1030" spans="1:6" ht="14.4">
      <c r="A1030" s="134"/>
      <c r="C1030" s="77"/>
      <c r="D1030" s="78"/>
      <c r="E1030" s="79"/>
      <c r="F1030" s="80"/>
    </row>
    <row r="1031" spans="1:6" ht="14.4">
      <c r="A1031" s="134"/>
      <c r="C1031" s="77"/>
      <c r="D1031" s="78"/>
      <c r="E1031" s="79"/>
      <c r="F1031" s="80"/>
    </row>
    <row r="1032" spans="1:6" ht="14.4">
      <c r="A1032" s="134"/>
      <c r="C1032" s="77"/>
      <c r="D1032" s="78"/>
      <c r="E1032" s="79"/>
      <c r="F1032" s="80"/>
    </row>
    <row r="1033" spans="1:6" ht="14.4">
      <c r="A1033" s="134"/>
      <c r="C1033" s="77"/>
      <c r="D1033" s="78"/>
      <c r="E1033" s="79"/>
      <c r="F1033" s="80"/>
    </row>
    <row r="1034" spans="1:6" ht="14.4">
      <c r="A1034" s="134"/>
      <c r="C1034" s="77"/>
      <c r="D1034" s="78"/>
      <c r="E1034" s="79"/>
      <c r="F1034" s="80"/>
    </row>
    <row r="1035" spans="1:6" ht="14.4">
      <c r="A1035" s="134"/>
      <c r="C1035" s="77"/>
      <c r="D1035" s="78"/>
      <c r="E1035" s="79"/>
      <c r="F1035" s="80"/>
    </row>
    <row r="1036" spans="1:6" ht="14.4">
      <c r="A1036" s="134"/>
      <c r="C1036" s="77"/>
      <c r="D1036" s="78"/>
      <c r="E1036" s="79"/>
      <c r="F1036" s="80"/>
    </row>
    <row r="1037" spans="1:6" ht="14.4">
      <c r="A1037" s="134"/>
      <c r="C1037" s="77"/>
      <c r="D1037" s="78"/>
      <c r="E1037" s="79"/>
      <c r="F1037" s="80"/>
    </row>
    <row r="1038" spans="1:6" ht="14.4">
      <c r="A1038" s="134"/>
      <c r="C1038" s="77"/>
      <c r="D1038" s="78"/>
      <c r="E1038" s="79"/>
      <c r="F1038" s="80"/>
    </row>
    <row r="1039" spans="1:6" ht="14.4">
      <c r="A1039" s="134"/>
      <c r="C1039" s="77"/>
      <c r="D1039" s="78"/>
      <c r="E1039" s="79"/>
      <c r="F1039" s="80"/>
    </row>
    <row r="1040" spans="1:6" ht="14.4">
      <c r="A1040" s="134"/>
      <c r="C1040" s="77"/>
      <c r="D1040" s="78"/>
      <c r="E1040" s="79"/>
      <c r="F1040" s="80"/>
    </row>
    <row r="1041" spans="1:6" ht="14.4">
      <c r="A1041" s="134"/>
      <c r="C1041" s="77"/>
      <c r="D1041" s="78"/>
      <c r="E1041" s="79"/>
      <c r="F1041" s="80"/>
    </row>
    <row r="1042" spans="1:6" ht="14.4">
      <c r="A1042" s="134"/>
      <c r="C1042" s="77"/>
      <c r="D1042" s="78"/>
      <c r="E1042" s="79"/>
      <c r="F1042" s="80"/>
    </row>
    <row r="1043" spans="1:6" ht="14.4">
      <c r="A1043" s="134"/>
      <c r="C1043" s="77"/>
      <c r="D1043" s="78"/>
      <c r="E1043" s="79"/>
      <c r="F1043" s="80"/>
    </row>
    <row r="1044" spans="1:6" ht="14.4">
      <c r="A1044" s="134"/>
      <c r="C1044" s="77"/>
      <c r="D1044" s="78"/>
      <c r="E1044" s="79"/>
      <c r="F1044" s="80"/>
    </row>
    <row r="1045" spans="1:6" ht="14.4">
      <c r="A1045" s="134"/>
      <c r="C1045" s="77"/>
      <c r="D1045" s="78"/>
      <c r="E1045" s="79"/>
      <c r="F1045" s="80"/>
    </row>
    <row r="1046" spans="1:6" ht="14.4">
      <c r="A1046" s="134"/>
      <c r="C1046" s="77"/>
      <c r="D1046" s="78"/>
      <c r="E1046" s="79"/>
      <c r="F1046" s="80"/>
    </row>
    <row r="1047" spans="1:6" ht="14.4">
      <c r="A1047" s="134"/>
      <c r="C1047" s="77"/>
      <c r="D1047" s="78"/>
      <c r="E1047" s="79"/>
      <c r="F1047" s="80"/>
    </row>
    <row r="1048" spans="1:6" ht="14.4">
      <c r="A1048" s="134"/>
      <c r="C1048" s="77"/>
      <c r="D1048" s="78"/>
      <c r="E1048" s="79"/>
      <c r="F1048" s="80"/>
    </row>
    <row r="1049" spans="1:6" ht="14.4">
      <c r="A1049" s="134"/>
      <c r="C1049" s="77"/>
      <c r="D1049" s="78"/>
      <c r="E1049" s="79"/>
      <c r="F1049" s="80"/>
    </row>
    <row r="1050" spans="1:6" ht="14.4">
      <c r="A1050" s="134"/>
      <c r="C1050" s="77"/>
      <c r="D1050" s="78"/>
      <c r="E1050" s="79"/>
      <c r="F1050" s="80"/>
    </row>
    <row r="1051" spans="1:6" ht="14.4">
      <c r="A1051" s="134"/>
      <c r="C1051" s="77"/>
      <c r="D1051" s="78"/>
      <c r="E1051" s="79"/>
      <c r="F1051" s="80"/>
    </row>
    <row r="1052" spans="1:6" ht="14.4">
      <c r="A1052" s="134"/>
      <c r="C1052" s="77"/>
      <c r="D1052" s="78"/>
      <c r="E1052" s="79"/>
      <c r="F1052" s="80"/>
    </row>
    <row r="1053" spans="1:6" ht="14.4">
      <c r="A1053" s="134"/>
      <c r="C1053" s="77"/>
      <c r="D1053" s="78"/>
      <c r="E1053" s="79"/>
      <c r="F1053" s="80"/>
    </row>
    <row r="1054" spans="1:6" ht="14.4">
      <c r="A1054" s="134"/>
      <c r="C1054" s="77"/>
      <c r="D1054" s="78"/>
      <c r="E1054" s="79"/>
      <c r="F1054" s="80"/>
    </row>
    <row r="1055" spans="1:6" ht="14.4">
      <c r="A1055" s="134"/>
      <c r="C1055" s="77"/>
      <c r="D1055" s="78"/>
      <c r="E1055" s="79"/>
      <c r="F1055" s="80"/>
    </row>
    <row r="1056" spans="1:6" ht="14.4">
      <c r="A1056" s="134"/>
      <c r="C1056" s="77"/>
      <c r="D1056" s="78"/>
      <c r="E1056" s="79"/>
      <c r="F1056" s="80"/>
    </row>
    <row r="1057" spans="1:6" ht="14.4">
      <c r="A1057" s="134"/>
      <c r="C1057" s="77"/>
      <c r="D1057" s="78"/>
      <c r="E1057" s="79"/>
      <c r="F1057" s="80"/>
    </row>
    <row r="1058" spans="1:6" ht="14.4">
      <c r="A1058" s="134"/>
      <c r="C1058" s="77"/>
      <c r="D1058" s="78"/>
      <c r="E1058" s="79"/>
      <c r="F1058" s="80"/>
    </row>
    <row r="1059" spans="1:6" ht="14.4">
      <c r="A1059" s="134"/>
      <c r="C1059" s="77"/>
      <c r="D1059" s="78"/>
      <c r="E1059" s="79"/>
      <c r="F1059" s="80"/>
    </row>
    <row r="1060" spans="1:6" ht="14.4">
      <c r="A1060" s="134"/>
      <c r="C1060" s="77"/>
      <c r="D1060" s="78"/>
      <c r="E1060" s="79"/>
      <c r="F1060" s="80"/>
    </row>
    <row r="1061" spans="1:6" ht="14.4">
      <c r="A1061" s="134"/>
      <c r="C1061" s="77"/>
      <c r="D1061" s="78"/>
      <c r="E1061" s="79"/>
      <c r="F1061" s="80"/>
    </row>
    <row r="1062" spans="1:6" ht="14.4">
      <c r="A1062" s="134"/>
      <c r="C1062" s="77"/>
      <c r="D1062" s="78"/>
      <c r="E1062" s="79"/>
      <c r="F1062" s="80"/>
    </row>
    <row r="1063" spans="1:6" ht="14.4">
      <c r="A1063" s="134"/>
      <c r="C1063" s="77"/>
      <c r="D1063" s="78"/>
      <c r="E1063" s="79"/>
      <c r="F1063" s="80"/>
    </row>
    <row r="1064" spans="1:6" ht="14.4">
      <c r="A1064" s="134"/>
      <c r="C1064" s="77"/>
      <c r="D1064" s="78"/>
      <c r="E1064" s="79"/>
      <c r="F1064" s="80"/>
    </row>
    <row r="1065" spans="1:6" ht="14.4">
      <c r="A1065" s="134"/>
      <c r="C1065" s="77"/>
      <c r="D1065" s="78"/>
      <c r="E1065" s="79"/>
      <c r="F1065" s="80"/>
    </row>
    <row r="1066" spans="1:6" ht="14.4">
      <c r="A1066" s="134"/>
      <c r="C1066" s="77"/>
      <c r="D1066" s="78"/>
      <c r="E1066" s="79"/>
      <c r="F1066" s="80"/>
    </row>
    <row r="1067" spans="1:6" ht="14.4">
      <c r="A1067" s="134"/>
      <c r="C1067" s="77"/>
      <c r="D1067" s="78"/>
      <c r="E1067" s="79"/>
      <c r="F1067" s="80"/>
    </row>
    <row r="1068" spans="1:6" ht="14.4">
      <c r="A1068" s="134"/>
      <c r="C1068" s="77"/>
      <c r="D1068" s="78"/>
      <c r="E1068" s="79"/>
      <c r="F1068" s="80"/>
    </row>
    <row r="1069" spans="1:6" ht="14.4">
      <c r="A1069" s="134"/>
      <c r="C1069" s="77"/>
      <c r="D1069" s="78"/>
      <c r="E1069" s="79"/>
      <c r="F1069" s="80"/>
    </row>
    <row r="1070" spans="1:6" ht="14.4">
      <c r="A1070" s="134"/>
      <c r="C1070" s="77"/>
      <c r="D1070" s="78"/>
      <c r="E1070" s="79"/>
      <c r="F1070" s="80"/>
    </row>
    <row r="1071" spans="1:6" ht="14.4">
      <c r="A1071" s="134"/>
      <c r="C1071" s="77"/>
      <c r="D1071" s="78"/>
      <c r="E1071" s="79"/>
      <c r="F1071" s="80"/>
    </row>
    <row r="1072" spans="1:6" ht="14.4">
      <c r="A1072" s="134"/>
      <c r="C1072" s="77"/>
      <c r="D1072" s="78"/>
      <c r="E1072" s="79"/>
      <c r="F1072" s="80"/>
    </row>
    <row r="1073" spans="1:6" ht="14.4">
      <c r="A1073" s="134"/>
      <c r="C1073" s="77"/>
      <c r="D1073" s="78"/>
      <c r="E1073" s="79"/>
      <c r="F1073" s="80"/>
    </row>
    <row r="1074" spans="1:6" ht="14.4">
      <c r="A1074" s="134"/>
      <c r="C1074" s="77"/>
      <c r="D1074" s="78"/>
      <c r="E1074" s="79"/>
      <c r="F1074" s="80"/>
    </row>
    <row r="1075" spans="1:6" ht="14.4">
      <c r="A1075" s="134"/>
      <c r="C1075" s="77"/>
      <c r="D1075" s="78"/>
      <c r="E1075" s="79"/>
      <c r="F1075" s="80"/>
    </row>
    <row r="1076" spans="1:6" ht="14.4">
      <c r="A1076" s="134"/>
      <c r="C1076" s="77"/>
      <c r="D1076" s="78"/>
      <c r="E1076" s="79"/>
      <c r="F1076" s="80"/>
    </row>
    <row r="1077" spans="1:6" ht="14.4">
      <c r="A1077" s="134"/>
      <c r="C1077" s="77"/>
      <c r="D1077" s="78"/>
      <c r="E1077" s="79"/>
      <c r="F1077" s="80"/>
    </row>
    <row r="1078" spans="1:6" ht="14.4">
      <c r="A1078" s="134"/>
      <c r="C1078" s="77"/>
      <c r="D1078" s="78"/>
      <c r="E1078" s="79"/>
      <c r="F1078" s="80"/>
    </row>
    <row r="1079" spans="1:6" ht="14.4">
      <c r="A1079" s="134"/>
      <c r="C1079" s="77"/>
      <c r="D1079" s="78"/>
      <c r="E1079" s="79"/>
      <c r="F1079" s="80"/>
    </row>
    <row r="1080" spans="1:6" ht="14.4">
      <c r="A1080" s="134"/>
      <c r="C1080" s="77"/>
      <c r="D1080" s="78"/>
      <c r="E1080" s="79"/>
      <c r="F1080" s="80"/>
    </row>
    <row r="1081" spans="1:6" ht="14.4">
      <c r="A1081" s="134"/>
      <c r="C1081" s="77"/>
      <c r="D1081" s="78"/>
      <c r="E1081" s="79"/>
      <c r="F1081" s="80"/>
    </row>
    <row r="1082" spans="1:6" ht="14.4">
      <c r="A1082" s="134"/>
      <c r="C1082" s="77"/>
      <c r="D1082" s="78"/>
      <c r="E1082" s="79"/>
      <c r="F1082" s="80"/>
    </row>
    <row r="1083" spans="1:6" ht="14.4">
      <c r="A1083" s="134"/>
      <c r="C1083" s="77"/>
      <c r="D1083" s="78"/>
      <c r="E1083" s="79"/>
      <c r="F1083" s="80"/>
    </row>
    <row r="1084" spans="1:6" ht="14.4">
      <c r="A1084" s="134"/>
      <c r="C1084" s="77"/>
      <c r="D1084" s="78"/>
      <c r="E1084" s="79"/>
      <c r="F1084" s="80"/>
    </row>
    <row r="1085" spans="1:6" ht="14.4">
      <c r="A1085" s="134"/>
      <c r="C1085" s="77"/>
      <c r="D1085" s="78"/>
      <c r="E1085" s="79"/>
      <c r="F1085" s="80"/>
    </row>
    <row r="1086" spans="1:6" ht="14.4">
      <c r="A1086" s="134"/>
      <c r="C1086" s="77"/>
      <c r="D1086" s="78"/>
      <c r="E1086" s="79"/>
      <c r="F1086" s="80"/>
    </row>
    <row r="1087" spans="1:6" ht="14.4">
      <c r="A1087" s="134"/>
      <c r="C1087" s="77"/>
      <c r="D1087" s="78"/>
      <c r="E1087" s="79"/>
      <c r="F1087" s="80"/>
    </row>
    <row r="1088" spans="1:6" ht="14.4">
      <c r="A1088" s="134"/>
      <c r="C1088" s="77"/>
      <c r="D1088" s="78"/>
      <c r="E1088" s="79"/>
      <c r="F1088" s="80"/>
    </row>
    <row r="1089" spans="1:6" ht="14.4">
      <c r="A1089" s="134"/>
      <c r="C1089" s="77"/>
      <c r="D1089" s="78"/>
      <c r="E1089" s="79"/>
      <c r="F1089" s="80"/>
    </row>
    <row r="1090" spans="1:6" ht="14.4">
      <c r="A1090" s="134"/>
      <c r="C1090" s="77"/>
      <c r="D1090" s="78"/>
      <c r="E1090" s="79"/>
      <c r="F1090" s="80"/>
    </row>
    <row r="1091" spans="1:6" ht="14.4">
      <c r="A1091" s="134"/>
      <c r="C1091" s="77"/>
      <c r="D1091" s="78"/>
      <c r="E1091" s="79"/>
      <c r="F1091" s="80"/>
    </row>
    <row r="1092" spans="1:6" ht="14.4">
      <c r="A1092" s="134"/>
      <c r="C1092" s="77"/>
      <c r="D1092" s="78"/>
      <c r="E1092" s="79"/>
      <c r="F1092" s="80"/>
    </row>
    <row r="1093" spans="1:6" ht="14.4">
      <c r="A1093" s="134"/>
      <c r="C1093" s="77"/>
      <c r="D1093" s="78"/>
      <c r="E1093" s="79"/>
      <c r="F1093" s="80"/>
    </row>
    <row r="1094" spans="1:6" ht="14.4">
      <c r="A1094" s="134"/>
      <c r="C1094" s="77"/>
      <c r="D1094" s="78"/>
      <c r="E1094" s="79"/>
      <c r="F1094" s="80"/>
    </row>
    <row r="1095" spans="1:6" ht="14.4">
      <c r="A1095" s="134"/>
      <c r="C1095" s="77"/>
      <c r="D1095" s="78"/>
      <c r="E1095" s="79"/>
      <c r="F1095" s="80"/>
    </row>
    <row r="1096" spans="1:6" ht="14.4">
      <c r="A1096" s="134"/>
      <c r="C1096" s="77"/>
      <c r="D1096" s="78"/>
      <c r="E1096" s="79"/>
      <c r="F1096" s="80"/>
    </row>
    <row r="1097" spans="1:6" ht="14.4">
      <c r="A1097" s="134"/>
      <c r="C1097" s="77"/>
      <c r="D1097" s="78"/>
      <c r="E1097" s="79"/>
      <c r="F1097" s="80"/>
    </row>
    <row r="1098" spans="1:6" ht="14.4">
      <c r="A1098" s="134"/>
      <c r="C1098" s="77"/>
      <c r="D1098" s="78"/>
      <c r="E1098" s="79"/>
      <c r="F1098" s="80"/>
    </row>
    <row r="1099" spans="1:6" ht="14.4">
      <c r="A1099" s="134"/>
      <c r="C1099" s="77"/>
      <c r="D1099" s="78"/>
      <c r="E1099" s="79"/>
      <c r="F1099" s="80"/>
    </row>
    <row r="1100" spans="1:6" ht="14.4">
      <c r="A1100" s="134"/>
      <c r="C1100" s="77"/>
      <c r="D1100" s="78"/>
      <c r="E1100" s="79"/>
      <c r="F1100" s="80"/>
    </row>
    <row r="1101" spans="1:6" ht="14.4">
      <c r="A1101" s="134"/>
      <c r="C1101" s="77"/>
      <c r="D1101" s="78"/>
      <c r="E1101" s="79"/>
      <c r="F1101" s="80"/>
    </row>
    <row r="1102" spans="1:6" ht="14.4">
      <c r="A1102" s="134"/>
      <c r="C1102" s="77"/>
      <c r="D1102" s="78"/>
      <c r="E1102" s="79"/>
      <c r="F1102" s="80"/>
    </row>
    <row r="1103" spans="1:6" ht="14.4">
      <c r="A1103" s="134"/>
      <c r="C1103" s="77"/>
      <c r="D1103" s="78"/>
      <c r="E1103" s="79"/>
      <c r="F1103" s="80"/>
    </row>
    <row r="1104" spans="1:6" ht="14.4">
      <c r="A1104" s="134"/>
      <c r="C1104" s="77"/>
      <c r="D1104" s="78"/>
      <c r="E1104" s="79"/>
      <c r="F1104" s="80"/>
    </row>
    <row r="1105" spans="1:6" ht="14.4">
      <c r="A1105" s="134"/>
      <c r="C1105" s="77"/>
      <c r="D1105" s="78"/>
      <c r="E1105" s="79"/>
      <c r="F1105" s="80"/>
    </row>
    <row r="1106" spans="1:6" ht="14.4">
      <c r="A1106" s="134"/>
      <c r="C1106" s="77"/>
      <c r="D1106" s="78"/>
      <c r="E1106" s="79"/>
      <c r="F1106" s="80"/>
    </row>
    <row r="1107" spans="1:6" ht="14.4">
      <c r="A1107" s="134"/>
      <c r="C1107" s="77"/>
      <c r="D1107" s="78"/>
      <c r="E1107" s="79"/>
      <c r="F1107" s="80"/>
    </row>
    <row r="1108" spans="1:6" ht="14.4">
      <c r="A1108" s="134"/>
      <c r="C1108" s="77"/>
      <c r="D1108" s="78"/>
      <c r="E1108" s="79"/>
      <c r="F1108" s="80"/>
    </row>
    <row r="1109" spans="1:6" ht="14.4">
      <c r="A1109" s="134"/>
      <c r="C1109" s="77"/>
      <c r="D1109" s="78"/>
      <c r="E1109" s="79"/>
      <c r="F1109" s="80"/>
    </row>
    <row r="1110" spans="1:6" ht="14.4">
      <c r="A1110" s="134"/>
      <c r="C1110" s="77"/>
      <c r="D1110" s="78"/>
      <c r="E1110" s="79"/>
      <c r="F1110" s="80"/>
    </row>
    <row r="1111" spans="1:6" ht="14.4">
      <c r="A1111" s="134"/>
      <c r="C1111" s="77"/>
      <c r="D1111" s="78"/>
      <c r="E1111" s="79"/>
      <c r="F1111" s="80"/>
    </row>
    <row r="1112" spans="1:6" ht="14.4">
      <c r="A1112" s="134"/>
      <c r="C1112" s="77"/>
      <c r="D1112" s="78"/>
      <c r="E1112" s="79"/>
      <c r="F1112" s="80"/>
    </row>
    <row r="1113" spans="1:6" ht="14.4">
      <c r="A1113" s="134"/>
      <c r="C1113" s="77"/>
      <c r="D1113" s="78"/>
      <c r="E1113" s="79"/>
      <c r="F1113" s="80"/>
    </row>
    <row r="1114" spans="1:6" ht="14.4">
      <c r="A1114" s="134"/>
      <c r="C1114" s="77"/>
      <c r="D1114" s="78"/>
      <c r="E1114" s="79"/>
      <c r="F1114" s="80"/>
    </row>
    <row r="1115" spans="1:6" ht="14.4">
      <c r="A1115" s="134"/>
      <c r="C1115" s="77"/>
      <c r="D1115" s="78"/>
      <c r="E1115" s="79"/>
      <c r="F1115" s="80"/>
    </row>
    <row r="1116" spans="1:6" ht="14.4">
      <c r="A1116" s="134"/>
      <c r="C1116" s="77"/>
      <c r="D1116" s="78"/>
      <c r="E1116" s="79"/>
      <c r="F1116" s="80"/>
    </row>
    <row r="1117" spans="1:6" ht="14.4">
      <c r="A1117" s="134"/>
      <c r="C1117" s="77"/>
      <c r="D1117" s="78"/>
      <c r="E1117" s="79"/>
      <c r="F1117" s="80"/>
    </row>
    <row r="1118" spans="1:6" ht="14.4">
      <c r="A1118" s="134"/>
      <c r="C1118" s="77"/>
      <c r="D1118" s="78"/>
      <c r="E1118" s="79"/>
      <c r="F1118" s="80"/>
    </row>
    <row r="1119" spans="1:6" ht="14.4">
      <c r="A1119" s="134"/>
      <c r="C1119" s="77"/>
      <c r="D1119" s="78"/>
      <c r="E1119" s="79"/>
      <c r="F1119" s="80"/>
    </row>
    <row r="1120" spans="1:6" ht="14.4">
      <c r="A1120" s="134"/>
      <c r="C1120" s="77"/>
      <c r="D1120" s="78"/>
      <c r="E1120" s="79"/>
      <c r="F1120" s="80"/>
    </row>
    <row r="1121" spans="1:6" ht="14.4">
      <c r="A1121" s="134"/>
      <c r="C1121" s="77"/>
      <c r="D1121" s="78"/>
      <c r="E1121" s="79"/>
      <c r="F1121" s="80"/>
    </row>
    <row r="1122" spans="1:6" ht="14.4">
      <c r="A1122" s="134"/>
      <c r="C1122" s="77"/>
      <c r="D1122" s="78"/>
      <c r="E1122" s="79"/>
      <c r="F1122" s="80"/>
    </row>
    <row r="1123" spans="1:6" ht="14.4">
      <c r="A1123" s="134"/>
      <c r="C1123" s="77"/>
      <c r="D1123" s="78"/>
      <c r="E1123" s="79"/>
      <c r="F1123" s="80"/>
    </row>
    <row r="1124" spans="1:6" ht="14.4">
      <c r="A1124" s="134"/>
      <c r="C1124" s="77"/>
      <c r="D1124" s="78"/>
      <c r="E1124" s="79"/>
      <c r="F1124" s="80"/>
    </row>
    <row r="1125" spans="1:6" ht="14.4">
      <c r="A1125" s="134"/>
      <c r="C1125" s="77"/>
      <c r="D1125" s="78"/>
      <c r="E1125" s="79"/>
      <c r="F1125" s="80"/>
    </row>
    <row r="1126" spans="1:6" ht="14.4">
      <c r="A1126" s="134"/>
      <c r="C1126" s="77"/>
      <c r="D1126" s="78"/>
      <c r="E1126" s="79"/>
      <c r="F1126" s="80"/>
    </row>
    <row r="1127" spans="1:6" ht="14.4">
      <c r="A1127" s="134"/>
      <c r="C1127" s="77"/>
      <c r="D1127" s="78"/>
      <c r="E1127" s="79"/>
      <c r="F1127" s="80"/>
    </row>
    <row r="1128" spans="1:6" ht="14.4">
      <c r="A1128" s="134"/>
      <c r="C1128" s="77"/>
      <c r="D1128" s="78"/>
      <c r="E1128" s="79"/>
      <c r="F1128" s="80"/>
    </row>
    <row r="1129" spans="1:6" ht="14.4">
      <c r="A1129" s="134"/>
      <c r="C1129" s="77"/>
      <c r="D1129" s="78"/>
      <c r="E1129" s="79"/>
      <c r="F1129" s="80"/>
    </row>
    <row r="1130" spans="1:6" ht="14.4">
      <c r="A1130" s="134"/>
      <c r="C1130" s="77"/>
      <c r="D1130" s="78"/>
      <c r="E1130" s="79"/>
      <c r="F1130" s="80"/>
    </row>
    <row r="1131" spans="1:6" ht="14.4">
      <c r="A1131" s="134"/>
      <c r="C1131" s="77"/>
      <c r="D1131" s="78"/>
      <c r="E1131" s="79"/>
      <c r="F1131" s="80"/>
    </row>
    <row r="1132" spans="1:6" ht="14.4">
      <c r="A1132" s="134"/>
      <c r="C1132" s="77"/>
      <c r="D1132" s="78"/>
      <c r="E1132" s="79"/>
      <c r="F1132" s="80"/>
    </row>
    <row r="1133" spans="1:6" ht="14.4">
      <c r="A1133" s="134"/>
      <c r="C1133" s="77"/>
      <c r="D1133" s="78"/>
      <c r="E1133" s="79"/>
      <c r="F1133" s="80"/>
    </row>
    <row r="1134" spans="1:6" ht="14.4">
      <c r="A1134" s="134"/>
      <c r="C1134" s="77"/>
      <c r="D1134" s="78"/>
      <c r="E1134" s="79"/>
      <c r="F1134" s="80"/>
    </row>
    <row r="1135" spans="1:6" ht="14.4">
      <c r="A1135" s="134"/>
      <c r="C1135" s="77"/>
      <c r="D1135" s="78"/>
      <c r="E1135" s="79"/>
      <c r="F1135" s="80"/>
    </row>
    <row r="1136" spans="1:6" ht="14.4">
      <c r="A1136" s="134"/>
      <c r="C1136" s="77"/>
      <c r="D1136" s="78"/>
      <c r="E1136" s="79"/>
      <c r="F1136" s="80"/>
    </row>
    <row r="1137" spans="1:6" ht="14.4">
      <c r="A1137" s="134"/>
      <c r="C1137" s="77"/>
      <c r="D1137" s="78"/>
      <c r="E1137" s="79"/>
      <c r="F1137" s="80"/>
    </row>
    <row r="1138" spans="1:6" ht="14.4">
      <c r="A1138" s="134"/>
      <c r="C1138" s="77"/>
      <c r="D1138" s="78"/>
      <c r="E1138" s="79"/>
      <c r="F1138" s="80"/>
    </row>
    <row r="1139" spans="1:6" ht="14.4">
      <c r="A1139" s="134"/>
      <c r="C1139" s="77"/>
      <c r="D1139" s="78"/>
      <c r="E1139" s="79"/>
      <c r="F1139" s="80"/>
    </row>
    <row r="1140" spans="1:6" ht="14.4">
      <c r="A1140" s="134"/>
      <c r="C1140" s="77"/>
      <c r="D1140" s="78"/>
      <c r="E1140" s="79"/>
      <c r="F1140" s="80"/>
    </row>
    <row r="1141" spans="1:6" ht="14.4">
      <c r="A1141" s="134"/>
      <c r="C1141" s="77"/>
      <c r="D1141" s="78"/>
      <c r="E1141" s="79"/>
      <c r="F1141" s="80"/>
    </row>
    <row r="1142" spans="1:6" ht="14.4">
      <c r="A1142" s="134"/>
      <c r="C1142" s="77"/>
      <c r="D1142" s="78"/>
      <c r="E1142" s="79"/>
      <c r="F1142" s="80"/>
    </row>
    <row r="1143" spans="1:6" ht="14.4">
      <c r="A1143" s="134"/>
      <c r="C1143" s="77"/>
      <c r="D1143" s="78"/>
      <c r="E1143" s="79"/>
      <c r="F1143" s="80"/>
    </row>
    <row r="1144" spans="1:6" ht="14.4">
      <c r="A1144" s="134"/>
      <c r="C1144" s="77"/>
      <c r="D1144" s="78"/>
      <c r="E1144" s="79"/>
      <c r="F1144" s="80"/>
    </row>
    <row r="1145" spans="1:6" ht="14.4">
      <c r="A1145" s="134"/>
      <c r="C1145" s="77"/>
      <c r="D1145" s="78"/>
      <c r="E1145" s="79"/>
      <c r="F1145" s="80"/>
    </row>
    <row r="1146" spans="1:6" ht="14.4">
      <c r="A1146" s="134"/>
      <c r="C1146" s="77"/>
      <c r="D1146" s="78"/>
      <c r="E1146" s="79"/>
      <c r="F1146" s="80"/>
    </row>
    <row r="1147" spans="1:6" ht="14.4">
      <c r="A1147" s="134"/>
      <c r="C1147" s="77"/>
      <c r="D1147" s="78"/>
      <c r="E1147" s="79"/>
      <c r="F1147" s="80"/>
    </row>
    <row r="1148" spans="1:6" ht="14.4">
      <c r="A1148" s="134"/>
      <c r="C1148" s="77"/>
      <c r="D1148" s="78"/>
      <c r="E1148" s="79"/>
      <c r="F1148" s="80"/>
    </row>
    <row r="1149" spans="1:6" ht="14.4">
      <c r="A1149" s="134"/>
      <c r="C1149" s="77"/>
      <c r="D1149" s="78"/>
      <c r="E1149" s="79"/>
      <c r="F1149" s="80"/>
    </row>
    <row r="1150" spans="1:6" ht="14.4">
      <c r="A1150" s="134"/>
      <c r="C1150" s="77"/>
      <c r="D1150" s="78"/>
      <c r="E1150" s="79"/>
      <c r="F1150" s="80"/>
    </row>
    <row r="1151" spans="1:6" ht="14.4">
      <c r="A1151" s="134"/>
      <c r="C1151" s="77"/>
      <c r="D1151" s="78"/>
      <c r="E1151" s="79"/>
      <c r="F1151" s="80"/>
    </row>
    <row r="1152" spans="1:6" ht="14.4">
      <c r="A1152" s="134"/>
      <c r="C1152" s="77"/>
      <c r="D1152" s="78"/>
      <c r="E1152" s="79"/>
      <c r="F1152" s="80"/>
    </row>
    <row r="1153" spans="1:6" ht="14.4">
      <c r="A1153" s="134"/>
      <c r="C1153" s="77"/>
      <c r="D1153" s="78"/>
      <c r="E1153" s="79"/>
      <c r="F1153" s="80"/>
    </row>
    <row r="1154" spans="1:6" ht="14.4">
      <c r="A1154" s="134"/>
      <c r="C1154" s="77"/>
      <c r="D1154" s="78"/>
      <c r="E1154" s="79"/>
      <c r="F1154" s="80"/>
    </row>
    <row r="1155" spans="1:6" ht="14.4">
      <c r="A1155" s="134"/>
      <c r="C1155" s="77"/>
      <c r="D1155" s="78"/>
      <c r="E1155" s="79"/>
      <c r="F1155" s="80"/>
    </row>
    <row r="1156" spans="1:6" ht="14.4">
      <c r="A1156" s="134"/>
      <c r="C1156" s="77"/>
      <c r="D1156" s="78"/>
      <c r="E1156" s="79"/>
      <c r="F1156" s="80"/>
    </row>
    <row r="1157" spans="1:6" ht="14.4">
      <c r="A1157" s="134"/>
      <c r="C1157" s="77"/>
      <c r="D1157" s="78"/>
      <c r="E1157" s="79"/>
      <c r="F1157" s="80"/>
    </row>
    <row r="1158" spans="1:6" ht="14.4">
      <c r="A1158" s="134"/>
      <c r="C1158" s="77"/>
      <c r="D1158" s="78"/>
      <c r="E1158" s="79"/>
      <c r="F1158" s="80"/>
    </row>
    <row r="1159" spans="1:6" ht="14.4">
      <c r="A1159" s="134"/>
      <c r="C1159" s="77"/>
      <c r="D1159" s="78"/>
      <c r="E1159" s="79"/>
      <c r="F1159" s="80"/>
    </row>
    <row r="1160" spans="1:6" ht="14.4">
      <c r="A1160" s="134"/>
      <c r="C1160" s="77"/>
      <c r="D1160" s="78"/>
      <c r="E1160" s="79"/>
      <c r="F1160" s="80"/>
    </row>
    <row r="1161" spans="1:6" ht="14.4">
      <c r="A1161" s="134"/>
      <c r="C1161" s="77"/>
      <c r="D1161" s="78"/>
      <c r="E1161" s="79"/>
      <c r="F1161" s="80"/>
    </row>
    <row r="1162" spans="1:6" ht="14.4">
      <c r="A1162" s="134"/>
      <c r="C1162" s="77"/>
      <c r="D1162" s="78"/>
      <c r="E1162" s="79"/>
      <c r="F1162" s="80"/>
    </row>
    <row r="1163" spans="1:6" ht="14.4">
      <c r="A1163" s="134"/>
      <c r="C1163" s="77"/>
      <c r="D1163" s="78"/>
      <c r="E1163" s="79"/>
      <c r="F1163" s="80"/>
    </row>
    <row r="1164" spans="1:6" ht="14.4">
      <c r="A1164" s="134"/>
      <c r="C1164" s="77"/>
      <c r="D1164" s="78"/>
      <c r="E1164" s="79"/>
      <c r="F1164" s="80"/>
    </row>
    <row r="1165" spans="1:6" ht="14.4">
      <c r="A1165" s="134"/>
      <c r="C1165" s="77"/>
      <c r="D1165" s="78"/>
      <c r="E1165" s="79"/>
      <c r="F1165" s="80"/>
    </row>
    <row r="1166" spans="1:6" ht="14.4">
      <c r="A1166" s="134"/>
      <c r="C1166" s="77"/>
      <c r="D1166" s="78"/>
      <c r="E1166" s="79"/>
      <c r="F1166" s="80"/>
    </row>
    <row r="1167" spans="1:6" ht="14.4">
      <c r="A1167" s="134"/>
      <c r="C1167" s="77"/>
      <c r="D1167" s="78"/>
      <c r="E1167" s="79"/>
      <c r="F1167" s="80"/>
    </row>
    <row r="1168" spans="1:6" ht="14.4">
      <c r="A1168" s="134"/>
      <c r="C1168" s="77"/>
      <c r="D1168" s="78"/>
      <c r="E1168" s="79"/>
      <c r="F1168" s="80"/>
    </row>
    <row r="1169" spans="1:6" ht="14.4">
      <c r="A1169" s="134"/>
      <c r="C1169" s="77"/>
      <c r="D1169" s="78"/>
      <c r="E1169" s="79"/>
      <c r="F1169" s="80"/>
    </row>
    <row r="1170" spans="1:6" ht="14.4">
      <c r="A1170" s="134"/>
      <c r="C1170" s="77"/>
      <c r="D1170" s="78"/>
      <c r="E1170" s="79"/>
      <c r="F1170" s="80"/>
    </row>
    <row r="1171" spans="1:6" ht="14.4">
      <c r="A1171" s="134"/>
      <c r="C1171" s="77"/>
      <c r="D1171" s="78"/>
      <c r="E1171" s="79"/>
      <c r="F1171" s="80"/>
    </row>
    <row r="1172" spans="1:6" ht="14.4">
      <c r="A1172" s="134"/>
      <c r="C1172" s="77"/>
      <c r="D1172" s="78"/>
      <c r="E1172" s="79"/>
      <c r="F1172" s="80"/>
    </row>
    <row r="1173" spans="1:6" ht="14.4">
      <c r="A1173" s="134"/>
      <c r="C1173" s="77"/>
      <c r="D1173" s="78"/>
      <c r="E1173" s="79"/>
      <c r="F1173" s="80"/>
    </row>
    <row r="1174" spans="1:6" ht="14.4">
      <c r="A1174" s="134"/>
      <c r="C1174" s="77"/>
      <c r="D1174" s="78"/>
      <c r="E1174" s="79"/>
      <c r="F1174" s="80"/>
    </row>
    <row r="1175" spans="1:6" ht="14.4">
      <c r="A1175" s="134"/>
      <c r="C1175" s="77"/>
      <c r="D1175" s="78"/>
      <c r="E1175" s="79"/>
      <c r="F1175" s="80"/>
    </row>
    <row r="1176" spans="1:6" ht="14.4">
      <c r="A1176" s="134"/>
      <c r="C1176" s="77"/>
      <c r="D1176" s="78"/>
      <c r="E1176" s="79"/>
      <c r="F1176" s="80"/>
    </row>
    <row r="1177" spans="1:6" ht="14.4">
      <c r="A1177" s="134"/>
      <c r="C1177" s="77"/>
      <c r="D1177" s="78"/>
      <c r="E1177" s="79"/>
      <c r="F1177" s="80"/>
    </row>
    <row r="1178" spans="1:6" ht="14.4">
      <c r="A1178" s="134"/>
      <c r="C1178" s="77"/>
      <c r="D1178" s="78"/>
      <c r="E1178" s="79"/>
      <c r="F1178" s="80"/>
    </row>
    <row r="1179" spans="1:6" ht="14.4">
      <c r="A1179" s="134"/>
      <c r="C1179" s="77"/>
      <c r="D1179" s="78"/>
      <c r="E1179" s="79"/>
      <c r="F1179" s="80"/>
    </row>
    <row r="1180" spans="1:6" ht="14.4">
      <c r="A1180" s="134"/>
      <c r="C1180" s="77"/>
      <c r="D1180" s="78"/>
      <c r="E1180" s="79"/>
      <c r="F1180" s="80"/>
    </row>
    <row r="1181" spans="1:6" ht="14.4">
      <c r="A1181" s="134"/>
      <c r="C1181" s="77"/>
      <c r="D1181" s="78"/>
      <c r="E1181" s="79"/>
      <c r="F1181" s="80"/>
    </row>
    <row r="1182" spans="1:6" ht="14.4">
      <c r="A1182" s="134"/>
      <c r="C1182" s="77"/>
      <c r="D1182" s="78"/>
      <c r="E1182" s="79"/>
      <c r="F1182" s="80"/>
    </row>
    <row r="1183" spans="1:6" ht="14.4">
      <c r="A1183" s="134"/>
      <c r="C1183" s="77"/>
      <c r="D1183" s="78"/>
      <c r="E1183" s="79"/>
      <c r="F1183" s="80"/>
    </row>
    <row r="1184" spans="1:6" ht="14.4">
      <c r="A1184" s="134"/>
      <c r="C1184" s="77"/>
      <c r="D1184" s="78"/>
      <c r="E1184" s="79"/>
      <c r="F1184" s="80"/>
    </row>
    <row r="1185" spans="1:6" ht="14.4">
      <c r="A1185" s="134"/>
      <c r="C1185" s="77"/>
      <c r="D1185" s="78"/>
      <c r="E1185" s="79"/>
      <c r="F1185" s="80"/>
    </row>
    <row r="1186" spans="1:6" ht="14.4">
      <c r="A1186" s="134"/>
      <c r="C1186" s="77"/>
      <c r="D1186" s="78"/>
      <c r="E1186" s="79"/>
      <c r="F1186" s="80"/>
    </row>
    <row r="1187" spans="1:6" ht="14.4">
      <c r="A1187" s="134"/>
      <c r="C1187" s="77"/>
      <c r="D1187" s="78"/>
      <c r="E1187" s="79"/>
      <c r="F1187" s="80"/>
    </row>
    <row r="1188" spans="1:6" ht="14.4">
      <c r="A1188" s="134"/>
      <c r="C1188" s="77"/>
      <c r="D1188" s="78"/>
      <c r="E1188" s="79"/>
      <c r="F1188" s="80"/>
    </row>
    <row r="1189" spans="1:6" ht="14.4">
      <c r="A1189" s="134"/>
      <c r="C1189" s="77"/>
      <c r="D1189" s="78"/>
      <c r="E1189" s="79"/>
      <c r="F1189" s="80"/>
    </row>
    <row r="1190" spans="1:6" ht="14.4">
      <c r="A1190" s="134"/>
      <c r="C1190" s="77"/>
      <c r="D1190" s="78"/>
      <c r="E1190" s="79"/>
      <c r="F1190" s="80"/>
    </row>
    <row r="1191" spans="1:6" ht="14.4">
      <c r="A1191" s="134"/>
      <c r="C1191" s="77"/>
      <c r="D1191" s="78"/>
      <c r="E1191" s="79"/>
      <c r="F1191" s="80"/>
    </row>
    <row r="1192" spans="1:6" ht="14.4">
      <c r="A1192" s="134"/>
      <c r="C1192" s="77"/>
      <c r="D1192" s="78"/>
      <c r="E1192" s="79"/>
      <c r="F1192" s="80"/>
    </row>
    <row r="1193" spans="1:6" ht="14.4">
      <c r="A1193" s="134"/>
      <c r="C1193" s="77"/>
      <c r="D1193" s="78"/>
      <c r="E1193" s="79"/>
      <c r="F1193" s="80"/>
    </row>
    <row r="1194" spans="1:6" ht="14.4">
      <c r="A1194" s="134"/>
      <c r="C1194" s="77"/>
      <c r="D1194" s="78"/>
      <c r="E1194" s="79"/>
      <c r="F1194" s="80"/>
    </row>
    <row r="1195" spans="1:6" ht="14.4">
      <c r="A1195" s="134"/>
      <c r="C1195" s="77"/>
      <c r="D1195" s="78"/>
      <c r="E1195" s="79"/>
      <c r="F1195" s="80"/>
    </row>
    <row r="1196" spans="1:6" ht="14.4">
      <c r="A1196" s="134"/>
      <c r="C1196" s="77"/>
      <c r="D1196" s="78"/>
      <c r="E1196" s="79"/>
      <c r="F1196" s="80"/>
    </row>
    <row r="1197" spans="1:6" ht="14.4">
      <c r="A1197" s="134"/>
      <c r="C1197" s="77"/>
      <c r="D1197" s="78"/>
      <c r="E1197" s="79"/>
      <c r="F1197" s="80"/>
    </row>
    <row r="1198" spans="1:6" ht="14.4">
      <c r="A1198" s="134"/>
      <c r="C1198" s="77"/>
      <c r="D1198" s="78"/>
      <c r="E1198" s="79"/>
      <c r="F1198" s="80"/>
    </row>
    <row r="1199" spans="1:6" ht="14.4">
      <c r="A1199" s="134"/>
      <c r="C1199" s="77"/>
      <c r="D1199" s="78"/>
      <c r="E1199" s="79"/>
      <c r="F1199" s="80"/>
    </row>
    <row r="1200" spans="1:6" ht="14.4">
      <c r="A1200" s="134"/>
      <c r="C1200" s="77"/>
      <c r="D1200" s="78"/>
      <c r="E1200" s="79"/>
      <c r="F1200" s="80"/>
    </row>
    <row r="1201" spans="1:6" ht="14.4">
      <c r="A1201" s="134"/>
      <c r="C1201" s="77"/>
      <c r="D1201" s="78"/>
      <c r="E1201" s="79"/>
      <c r="F1201" s="80"/>
    </row>
    <row r="1202" spans="1:6" ht="14.4">
      <c r="A1202" s="134"/>
      <c r="C1202" s="77"/>
      <c r="D1202" s="78"/>
      <c r="E1202" s="79"/>
      <c r="F1202" s="80"/>
    </row>
    <row r="1203" spans="1:6" ht="14.4">
      <c r="A1203" s="134"/>
      <c r="C1203" s="77"/>
      <c r="D1203" s="78"/>
      <c r="E1203" s="79"/>
      <c r="F1203" s="80"/>
    </row>
    <row r="1204" spans="1:6" ht="14.4">
      <c r="A1204" s="134"/>
      <c r="C1204" s="77"/>
      <c r="D1204" s="78"/>
      <c r="E1204" s="79"/>
      <c r="F1204" s="80"/>
    </row>
    <row r="1205" spans="1:6" ht="14.4">
      <c r="A1205" s="134"/>
      <c r="C1205" s="77"/>
      <c r="D1205" s="78"/>
      <c r="E1205" s="79"/>
      <c r="F1205" s="80"/>
    </row>
    <row r="1206" spans="1:6" ht="14.4">
      <c r="A1206" s="134"/>
      <c r="C1206" s="77"/>
      <c r="D1206" s="78"/>
      <c r="E1206" s="79"/>
      <c r="F1206" s="80"/>
    </row>
    <row r="1207" spans="1:6" ht="14.4">
      <c r="A1207" s="134"/>
      <c r="C1207" s="77"/>
      <c r="D1207" s="78"/>
      <c r="E1207" s="79"/>
      <c r="F1207" s="80"/>
    </row>
    <row r="1208" spans="1:6" ht="14.4">
      <c r="A1208" s="134"/>
      <c r="C1208" s="77"/>
      <c r="D1208" s="78"/>
      <c r="E1208" s="79"/>
      <c r="F1208" s="80"/>
    </row>
    <row r="1209" spans="1:6" ht="14.4">
      <c r="A1209" s="134"/>
      <c r="C1209" s="77"/>
      <c r="D1209" s="78"/>
      <c r="E1209" s="79"/>
      <c r="F1209" s="80"/>
    </row>
    <row r="1210" spans="1:6" ht="14.4">
      <c r="A1210" s="134"/>
      <c r="C1210" s="77"/>
      <c r="D1210" s="78"/>
      <c r="E1210" s="79"/>
      <c r="F1210" s="80"/>
    </row>
    <row r="1211" spans="1:6" ht="14.4">
      <c r="A1211" s="134"/>
      <c r="C1211" s="77"/>
      <c r="D1211" s="78"/>
      <c r="E1211" s="79"/>
      <c r="F1211" s="80"/>
    </row>
    <row r="1212" spans="1:6" ht="14.4">
      <c r="A1212" s="134"/>
      <c r="C1212" s="77"/>
      <c r="D1212" s="78"/>
      <c r="E1212" s="79"/>
      <c r="F1212" s="80"/>
    </row>
    <row r="1213" spans="1:6" ht="14.4">
      <c r="A1213" s="134"/>
      <c r="C1213" s="77"/>
      <c r="D1213" s="78"/>
      <c r="E1213" s="79"/>
      <c r="F1213" s="80"/>
    </row>
    <row r="1214" spans="1:6" ht="14.4">
      <c r="A1214" s="134"/>
      <c r="C1214" s="77"/>
      <c r="D1214" s="78"/>
      <c r="E1214" s="79"/>
      <c r="F1214" s="80"/>
    </row>
    <row r="1215" spans="1:6" ht="14.4">
      <c r="A1215" s="134"/>
      <c r="C1215" s="77"/>
      <c r="D1215" s="78"/>
      <c r="E1215" s="79"/>
      <c r="F1215" s="80"/>
    </row>
    <row r="1216" spans="1:6" ht="14.4">
      <c r="A1216" s="134"/>
      <c r="C1216" s="77"/>
      <c r="D1216" s="78"/>
      <c r="E1216" s="79"/>
      <c r="F1216" s="80"/>
    </row>
    <row r="1217" spans="1:6" ht="14.4">
      <c r="A1217" s="134"/>
      <c r="C1217" s="77"/>
      <c r="D1217" s="78"/>
      <c r="E1217" s="79"/>
      <c r="F1217" s="80"/>
    </row>
    <row r="1218" spans="1:6" ht="14.4">
      <c r="A1218" s="134"/>
      <c r="C1218" s="77"/>
      <c r="D1218" s="78"/>
      <c r="E1218" s="79"/>
      <c r="F1218" s="80"/>
    </row>
    <row r="1219" spans="1:6" ht="14.4">
      <c r="A1219" s="134"/>
      <c r="C1219" s="77"/>
      <c r="D1219" s="78"/>
      <c r="E1219" s="79"/>
      <c r="F1219" s="80"/>
    </row>
    <row r="1220" spans="1:6" ht="14.4">
      <c r="A1220" s="134"/>
      <c r="C1220" s="77"/>
      <c r="D1220" s="78"/>
      <c r="E1220" s="79"/>
      <c r="F1220" s="80"/>
    </row>
    <row r="1221" spans="1:6" ht="14.4">
      <c r="A1221" s="134"/>
      <c r="C1221" s="77"/>
      <c r="D1221" s="78"/>
      <c r="E1221" s="79"/>
      <c r="F1221" s="80"/>
    </row>
    <row r="1222" spans="1:6" ht="14.4">
      <c r="A1222" s="134"/>
      <c r="C1222" s="77"/>
      <c r="D1222" s="78"/>
      <c r="E1222" s="79"/>
      <c r="F1222" s="80"/>
    </row>
    <row r="1223" spans="1:6" ht="14.4">
      <c r="A1223" s="134"/>
      <c r="C1223" s="77"/>
      <c r="D1223" s="78"/>
      <c r="E1223" s="79"/>
      <c r="F1223" s="80"/>
    </row>
    <row r="1224" spans="1:6" ht="14.4">
      <c r="A1224" s="134"/>
      <c r="C1224" s="77"/>
      <c r="D1224" s="78"/>
      <c r="E1224" s="79"/>
      <c r="F1224" s="80"/>
    </row>
    <row r="1225" spans="1:6" ht="14.4">
      <c r="A1225" s="134"/>
      <c r="C1225" s="77"/>
      <c r="D1225" s="78"/>
      <c r="E1225" s="79"/>
      <c r="F1225" s="80"/>
    </row>
    <row r="1226" spans="1:6" ht="14.4">
      <c r="A1226" s="134"/>
      <c r="C1226" s="77"/>
      <c r="D1226" s="78"/>
      <c r="E1226" s="79"/>
      <c r="F1226" s="80"/>
    </row>
    <row r="1227" spans="1:6" ht="14.4">
      <c r="A1227" s="134"/>
      <c r="C1227" s="77"/>
      <c r="D1227" s="78"/>
      <c r="E1227" s="79"/>
      <c r="F1227" s="80"/>
    </row>
    <row r="1228" spans="1:6" ht="14.4">
      <c r="A1228" s="134"/>
      <c r="C1228" s="77"/>
      <c r="D1228" s="78"/>
      <c r="E1228" s="79"/>
      <c r="F1228" s="80"/>
    </row>
    <row r="1229" spans="1:6" ht="14.4">
      <c r="A1229" s="134"/>
      <c r="C1229" s="77"/>
      <c r="D1229" s="78"/>
      <c r="E1229" s="79"/>
      <c r="F1229" s="80"/>
    </row>
    <row r="1230" spans="1:6" ht="14.4">
      <c r="A1230" s="134"/>
      <c r="C1230" s="77"/>
      <c r="D1230" s="78"/>
      <c r="E1230" s="79"/>
      <c r="F1230" s="80"/>
    </row>
    <row r="1231" spans="1:6" ht="14.4">
      <c r="A1231" s="134"/>
      <c r="C1231" s="77"/>
      <c r="D1231" s="78"/>
      <c r="E1231" s="79"/>
      <c r="F1231" s="80"/>
    </row>
    <row r="1232" spans="1:6" ht="14.4">
      <c r="A1232" s="134"/>
      <c r="C1232" s="77"/>
      <c r="D1232" s="78"/>
      <c r="E1232" s="79"/>
      <c r="F1232" s="80"/>
    </row>
    <row r="1233" spans="1:6" ht="14.4">
      <c r="A1233" s="134"/>
      <c r="C1233" s="77"/>
      <c r="D1233" s="78"/>
      <c r="E1233" s="79"/>
      <c r="F1233" s="80"/>
    </row>
    <row r="1234" spans="1:6" ht="14.4">
      <c r="A1234" s="134"/>
      <c r="C1234" s="77"/>
      <c r="D1234" s="78"/>
      <c r="E1234" s="79"/>
      <c r="F1234" s="80"/>
    </row>
    <row r="1235" spans="1:6" ht="14.4">
      <c r="A1235" s="134"/>
      <c r="C1235" s="77"/>
      <c r="D1235" s="78"/>
      <c r="E1235" s="79"/>
      <c r="F1235" s="80"/>
    </row>
    <row r="1236" spans="1:6" ht="14.4">
      <c r="A1236" s="134"/>
      <c r="C1236" s="77"/>
      <c r="D1236" s="78"/>
      <c r="E1236" s="79"/>
      <c r="F1236" s="80"/>
    </row>
    <row r="1237" spans="1:6" ht="14.4">
      <c r="A1237" s="134"/>
      <c r="C1237" s="77"/>
      <c r="D1237" s="78"/>
      <c r="E1237" s="79"/>
      <c r="F1237" s="80"/>
    </row>
    <row r="1238" spans="1:6" ht="14.4">
      <c r="A1238" s="134"/>
      <c r="C1238" s="77"/>
      <c r="D1238" s="78"/>
      <c r="E1238" s="79"/>
      <c r="F1238" s="80"/>
    </row>
    <row r="1239" spans="1:6" ht="14.4">
      <c r="A1239" s="134"/>
      <c r="C1239" s="77"/>
      <c r="D1239" s="78"/>
      <c r="E1239" s="79"/>
      <c r="F1239" s="80"/>
    </row>
    <row r="1240" spans="1:6" ht="14.4">
      <c r="A1240" s="134"/>
      <c r="C1240" s="77"/>
      <c r="D1240" s="78"/>
      <c r="E1240" s="79"/>
      <c r="F1240" s="80"/>
    </row>
    <row r="1241" spans="1:6" ht="14.4">
      <c r="A1241" s="134"/>
      <c r="C1241" s="77"/>
      <c r="D1241" s="78"/>
      <c r="E1241" s="79"/>
      <c r="F1241" s="80"/>
    </row>
    <row r="1242" spans="1:6" ht="14.4">
      <c r="A1242" s="134"/>
      <c r="C1242" s="77"/>
      <c r="D1242" s="78"/>
      <c r="E1242" s="79"/>
      <c r="F1242" s="80"/>
    </row>
    <row r="1243" spans="1:6" ht="14.4">
      <c r="A1243" s="134"/>
      <c r="C1243" s="77"/>
      <c r="D1243" s="78"/>
      <c r="E1243" s="79"/>
      <c r="F1243" s="80"/>
    </row>
    <row r="1244" spans="1:6" ht="14.4">
      <c r="A1244" s="134"/>
      <c r="C1244" s="77"/>
      <c r="D1244" s="78"/>
      <c r="E1244" s="79"/>
      <c r="F1244" s="80"/>
    </row>
    <row r="1245" spans="1:6" ht="14.4">
      <c r="A1245" s="134"/>
      <c r="C1245" s="77"/>
      <c r="D1245" s="78"/>
      <c r="E1245" s="79"/>
      <c r="F1245" s="80"/>
    </row>
    <row r="1246" spans="1:6" ht="14.4">
      <c r="A1246" s="134"/>
      <c r="C1246" s="77"/>
      <c r="D1246" s="78"/>
      <c r="E1246" s="79"/>
      <c r="F1246" s="80"/>
    </row>
    <row r="1247" spans="1:6" ht="14.4">
      <c r="A1247" s="134"/>
      <c r="C1247" s="77"/>
      <c r="D1247" s="78"/>
      <c r="E1247" s="79"/>
      <c r="F1247" s="80"/>
    </row>
    <row r="1248" spans="1:6" ht="14.4">
      <c r="A1248" s="134"/>
      <c r="C1248" s="77"/>
      <c r="D1248" s="78"/>
      <c r="E1248" s="79"/>
      <c r="F1248" s="80"/>
    </row>
    <row r="1249" spans="1:6" ht="14.4">
      <c r="A1249" s="134"/>
      <c r="C1249" s="77"/>
      <c r="D1249" s="78"/>
      <c r="E1249" s="79"/>
      <c r="F1249" s="80"/>
    </row>
    <row r="1250" spans="1:6" ht="14.4">
      <c r="A1250" s="134"/>
      <c r="C1250" s="77"/>
      <c r="D1250" s="78"/>
      <c r="E1250" s="79"/>
      <c r="F1250" s="80"/>
    </row>
    <row r="1251" spans="1:6" ht="14.4">
      <c r="A1251" s="134"/>
      <c r="C1251" s="77"/>
      <c r="D1251" s="78"/>
      <c r="E1251" s="79"/>
      <c r="F1251" s="80"/>
    </row>
    <row r="1252" spans="1:6" ht="14.4">
      <c r="A1252" s="134"/>
      <c r="C1252" s="77"/>
      <c r="D1252" s="78"/>
      <c r="E1252" s="79"/>
      <c r="F1252" s="80"/>
    </row>
    <row r="1253" spans="1:6" ht="14.4">
      <c r="A1253" s="134"/>
      <c r="C1253" s="77"/>
      <c r="D1253" s="78"/>
      <c r="E1253" s="79"/>
      <c r="F1253" s="80"/>
    </row>
    <row r="1254" spans="1:6" ht="14.4">
      <c r="A1254" s="134"/>
      <c r="C1254" s="77"/>
      <c r="D1254" s="78"/>
      <c r="E1254" s="79"/>
      <c r="F1254" s="80"/>
    </row>
    <row r="1255" spans="1:6" ht="14.4">
      <c r="A1255" s="134"/>
      <c r="C1255" s="77"/>
      <c r="D1255" s="78"/>
      <c r="E1255" s="79"/>
      <c r="F1255" s="80"/>
    </row>
    <row r="1256" spans="1:6" ht="14.4">
      <c r="A1256" s="134"/>
      <c r="C1256" s="77"/>
      <c r="D1256" s="78"/>
      <c r="E1256" s="79"/>
      <c r="F1256" s="80"/>
    </row>
    <row r="1257" spans="1:6" ht="14.4">
      <c r="A1257" s="134"/>
      <c r="C1257" s="77"/>
      <c r="D1257" s="78"/>
      <c r="E1257" s="79"/>
      <c r="F1257" s="80"/>
    </row>
    <row r="1258" spans="1:6" ht="14.4">
      <c r="A1258" s="134"/>
      <c r="C1258" s="77"/>
      <c r="D1258" s="78"/>
      <c r="E1258" s="79"/>
      <c r="F1258" s="80"/>
    </row>
    <row r="1259" spans="1:6" ht="14.4">
      <c r="A1259" s="134"/>
      <c r="C1259" s="77"/>
      <c r="D1259" s="78"/>
      <c r="E1259" s="79"/>
      <c r="F1259" s="80"/>
    </row>
    <row r="1260" spans="1:6" ht="14.4">
      <c r="A1260" s="134"/>
      <c r="C1260" s="77"/>
      <c r="D1260" s="78"/>
      <c r="E1260" s="79"/>
      <c r="F1260" s="80"/>
    </row>
    <row r="1261" spans="1:6" ht="14.4">
      <c r="A1261" s="134"/>
      <c r="C1261" s="77"/>
      <c r="D1261" s="78"/>
      <c r="E1261" s="79"/>
      <c r="F1261" s="80"/>
    </row>
    <row r="1262" spans="1:6" ht="14.4">
      <c r="A1262" s="134"/>
      <c r="C1262" s="77"/>
      <c r="D1262" s="78"/>
      <c r="E1262" s="79"/>
      <c r="F1262" s="80"/>
    </row>
    <row r="1263" spans="1:6" ht="14.4">
      <c r="A1263" s="134"/>
      <c r="C1263" s="77"/>
      <c r="D1263" s="78"/>
      <c r="E1263" s="79"/>
      <c r="F1263" s="80"/>
    </row>
    <row r="1264" spans="1:6" ht="14.4">
      <c r="A1264" s="134"/>
      <c r="C1264" s="77"/>
      <c r="D1264" s="78"/>
      <c r="E1264" s="79"/>
      <c r="F1264" s="80"/>
    </row>
    <row r="1265" spans="1:6" ht="14.4">
      <c r="A1265" s="134"/>
      <c r="C1265" s="77"/>
      <c r="D1265" s="78"/>
      <c r="E1265" s="79"/>
      <c r="F1265" s="80"/>
    </row>
    <row r="1266" spans="1:6" ht="14.4">
      <c r="A1266" s="134"/>
      <c r="C1266" s="77"/>
      <c r="D1266" s="78"/>
      <c r="E1266" s="79"/>
      <c r="F1266" s="80"/>
    </row>
    <row r="1267" spans="1:6" ht="14.4">
      <c r="A1267" s="134"/>
      <c r="C1267" s="77"/>
      <c r="D1267" s="78"/>
      <c r="E1267" s="79"/>
      <c r="F1267" s="80"/>
    </row>
    <row r="1268" spans="1:6" ht="14.4">
      <c r="A1268" s="134"/>
      <c r="C1268" s="77"/>
      <c r="D1268" s="78"/>
      <c r="E1268" s="79"/>
      <c r="F1268" s="80"/>
    </row>
    <row r="1269" spans="1:6" ht="14.4">
      <c r="A1269" s="134"/>
      <c r="C1269" s="77"/>
      <c r="D1269" s="78"/>
      <c r="E1269" s="79"/>
      <c r="F1269" s="80"/>
    </row>
    <row r="1270" spans="1:6" ht="14.4">
      <c r="A1270" s="134"/>
      <c r="C1270" s="77"/>
      <c r="D1270" s="78"/>
      <c r="E1270" s="79"/>
      <c r="F1270" s="80"/>
    </row>
    <row r="1271" spans="1:6" ht="14.4">
      <c r="A1271" s="134"/>
      <c r="C1271" s="77"/>
      <c r="D1271" s="78"/>
      <c r="E1271" s="79"/>
      <c r="F1271" s="80"/>
    </row>
    <row r="1272" spans="1:6" ht="14.4">
      <c r="A1272" s="134"/>
      <c r="C1272" s="77"/>
      <c r="D1272" s="78"/>
      <c r="E1272" s="79"/>
      <c r="F1272" s="80"/>
    </row>
    <row r="1273" spans="1:6" ht="14.4">
      <c r="A1273" s="134"/>
      <c r="C1273" s="77"/>
      <c r="D1273" s="78"/>
      <c r="E1273" s="79"/>
      <c r="F1273" s="80"/>
    </row>
    <row r="1274" spans="1:6" ht="14.4">
      <c r="A1274" s="134"/>
      <c r="C1274" s="77"/>
      <c r="D1274" s="78"/>
      <c r="E1274" s="79"/>
      <c r="F1274" s="80"/>
    </row>
    <row r="1275" spans="1:6" ht="14.4">
      <c r="A1275" s="134"/>
      <c r="C1275" s="77"/>
      <c r="D1275" s="78"/>
      <c r="E1275" s="79"/>
      <c r="F1275" s="80"/>
    </row>
    <row r="1276" spans="1:6" ht="14.4">
      <c r="A1276" s="134"/>
      <c r="C1276" s="77"/>
      <c r="D1276" s="78"/>
      <c r="E1276" s="79"/>
      <c r="F1276" s="80"/>
    </row>
    <row r="1277" spans="1:6" ht="14.4">
      <c r="A1277" s="134"/>
      <c r="C1277" s="77"/>
      <c r="D1277" s="78"/>
      <c r="E1277" s="79"/>
      <c r="F1277" s="80"/>
    </row>
    <row r="1278" spans="1:6" ht="14.4">
      <c r="A1278" s="134"/>
      <c r="C1278" s="77"/>
      <c r="D1278" s="78"/>
      <c r="E1278" s="79"/>
      <c r="F1278" s="80"/>
    </row>
    <row r="1279" spans="1:6" ht="14.4">
      <c r="A1279" s="134"/>
      <c r="C1279" s="77"/>
      <c r="D1279" s="78"/>
      <c r="E1279" s="79"/>
      <c r="F1279" s="80"/>
    </row>
    <row r="1280" spans="1:6" ht="14.4">
      <c r="A1280" s="134"/>
      <c r="C1280" s="77"/>
      <c r="D1280" s="78"/>
      <c r="E1280" s="79"/>
      <c r="F1280" s="80"/>
    </row>
    <row r="1281" spans="1:6" ht="14.4">
      <c r="A1281" s="134"/>
      <c r="C1281" s="77"/>
      <c r="D1281" s="78"/>
      <c r="E1281" s="79"/>
      <c r="F1281" s="80"/>
    </row>
    <row r="1282" spans="1:6" ht="14.4">
      <c r="A1282" s="134"/>
      <c r="C1282" s="77"/>
      <c r="D1282" s="78"/>
      <c r="E1282" s="79"/>
      <c r="F1282" s="80"/>
    </row>
    <row r="1283" spans="1:6" ht="14.4">
      <c r="A1283" s="134"/>
      <c r="C1283" s="77"/>
      <c r="D1283" s="78"/>
      <c r="E1283" s="79"/>
      <c r="F1283" s="80"/>
    </row>
    <row r="1284" spans="1:6" ht="14.4">
      <c r="A1284" s="134"/>
      <c r="C1284" s="77"/>
      <c r="D1284" s="78"/>
      <c r="E1284" s="79"/>
      <c r="F1284" s="80"/>
    </row>
    <row r="1285" spans="1:6" ht="14.4">
      <c r="A1285" s="134"/>
      <c r="C1285" s="77"/>
      <c r="D1285" s="78"/>
      <c r="E1285" s="79"/>
      <c r="F1285" s="80"/>
    </row>
    <row r="1286" spans="1:6" ht="14.4">
      <c r="A1286" s="134"/>
      <c r="C1286" s="77"/>
      <c r="D1286" s="78"/>
      <c r="E1286" s="79"/>
      <c r="F1286" s="80"/>
    </row>
    <row r="1287" spans="1:6" ht="14.4">
      <c r="A1287" s="134"/>
      <c r="C1287" s="77"/>
      <c r="D1287" s="78"/>
      <c r="E1287" s="79"/>
      <c r="F1287" s="80"/>
    </row>
    <row r="1288" spans="1:6" ht="14.4">
      <c r="A1288" s="134"/>
      <c r="C1288" s="77"/>
      <c r="D1288" s="78"/>
      <c r="E1288" s="79"/>
      <c r="F1288" s="80"/>
    </row>
    <row r="1289" spans="1:6" ht="14.4">
      <c r="A1289" s="134"/>
      <c r="C1289" s="77"/>
      <c r="D1289" s="78"/>
      <c r="E1289" s="79"/>
      <c r="F1289" s="80"/>
    </row>
    <row r="1290" spans="1:6" ht="14.4">
      <c r="A1290" s="134"/>
      <c r="C1290" s="77"/>
      <c r="D1290" s="78"/>
      <c r="E1290" s="79"/>
      <c r="F1290" s="80"/>
    </row>
    <row r="1291" spans="1:6" ht="14.4">
      <c r="A1291" s="134"/>
      <c r="C1291" s="77"/>
      <c r="D1291" s="78"/>
      <c r="E1291" s="79"/>
      <c r="F1291" s="80"/>
    </row>
    <row r="1292" spans="1:6" ht="14.4">
      <c r="A1292" s="134"/>
      <c r="C1292" s="77"/>
      <c r="D1292" s="78"/>
      <c r="E1292" s="79"/>
      <c r="F1292" s="80"/>
    </row>
    <row r="1293" spans="1:6" ht="14.4">
      <c r="A1293" s="134"/>
      <c r="C1293" s="77"/>
      <c r="D1293" s="78"/>
      <c r="E1293" s="79"/>
      <c r="F1293" s="80"/>
    </row>
    <row r="1294" spans="1:6" ht="14.4">
      <c r="A1294" s="134"/>
      <c r="C1294" s="77"/>
      <c r="D1294" s="78"/>
      <c r="E1294" s="79"/>
      <c r="F1294" s="80"/>
    </row>
    <row r="1295" spans="1:6" ht="14.4">
      <c r="A1295" s="134"/>
      <c r="C1295" s="77"/>
      <c r="D1295" s="78"/>
      <c r="E1295" s="79"/>
      <c r="F1295" s="80"/>
    </row>
    <row r="1296" spans="1:6" ht="14.4">
      <c r="A1296" s="134"/>
      <c r="C1296" s="77"/>
      <c r="D1296" s="78"/>
      <c r="E1296" s="79"/>
      <c r="F1296" s="80"/>
    </row>
    <row r="1297" spans="1:6" ht="14.4">
      <c r="A1297" s="134"/>
      <c r="C1297" s="77"/>
      <c r="D1297" s="78"/>
      <c r="E1297" s="79"/>
      <c r="F1297" s="80"/>
    </row>
    <row r="1298" spans="1:6" ht="14.4">
      <c r="A1298" s="134"/>
      <c r="C1298" s="77"/>
      <c r="D1298" s="78"/>
      <c r="E1298" s="79"/>
      <c r="F1298" s="80"/>
    </row>
    <row r="1299" spans="1:6" ht="14.4">
      <c r="A1299" s="134"/>
      <c r="C1299" s="77"/>
      <c r="D1299" s="78"/>
      <c r="E1299" s="79"/>
      <c r="F1299" s="80"/>
    </row>
    <row r="1300" spans="1:6" ht="14.4">
      <c r="A1300" s="134"/>
      <c r="C1300" s="77"/>
      <c r="D1300" s="78"/>
      <c r="E1300" s="79"/>
      <c r="F1300" s="80"/>
    </row>
    <row r="1301" spans="1:6" ht="14.4">
      <c r="A1301" s="134"/>
      <c r="C1301" s="77"/>
      <c r="D1301" s="78"/>
      <c r="E1301" s="79"/>
      <c r="F1301" s="80"/>
    </row>
    <row r="1302" spans="1:6" ht="14.4">
      <c r="A1302" s="134"/>
      <c r="C1302" s="77"/>
      <c r="D1302" s="78"/>
      <c r="E1302" s="79"/>
      <c r="F1302" s="80"/>
    </row>
    <row r="1303" spans="1:6" ht="14.4">
      <c r="A1303" s="134"/>
      <c r="C1303" s="77"/>
      <c r="D1303" s="78"/>
      <c r="E1303" s="79"/>
      <c r="F1303" s="80"/>
    </row>
    <row r="1304" spans="1:6" ht="14.4">
      <c r="A1304" s="134"/>
      <c r="C1304" s="77"/>
      <c r="D1304" s="78"/>
      <c r="E1304" s="79"/>
      <c r="F1304" s="80"/>
    </row>
    <row r="1305" spans="1:6" ht="14.4">
      <c r="A1305" s="134"/>
      <c r="C1305" s="77"/>
      <c r="D1305" s="78"/>
      <c r="E1305" s="79"/>
      <c r="F1305" s="80"/>
    </row>
    <row r="1306" spans="1:6" ht="14.4">
      <c r="A1306" s="134"/>
      <c r="C1306" s="77"/>
      <c r="D1306" s="78"/>
      <c r="E1306" s="79"/>
      <c r="F1306" s="80"/>
    </row>
    <row r="1307" spans="1:6" ht="14.4">
      <c r="A1307" s="134"/>
      <c r="C1307" s="77"/>
      <c r="D1307" s="78"/>
      <c r="E1307" s="79"/>
      <c r="F1307" s="80"/>
    </row>
    <row r="1308" spans="1:6" ht="14.4">
      <c r="A1308" s="134"/>
      <c r="C1308" s="77"/>
      <c r="D1308" s="78"/>
      <c r="E1308" s="79"/>
      <c r="F1308" s="80"/>
    </row>
    <row r="1309" spans="1:6" ht="14.4">
      <c r="A1309" s="134"/>
      <c r="C1309" s="77"/>
      <c r="D1309" s="78"/>
      <c r="E1309" s="79"/>
      <c r="F1309" s="80"/>
    </row>
    <row r="1310" spans="1:6" ht="14.4">
      <c r="A1310" s="134"/>
      <c r="C1310" s="77"/>
      <c r="D1310" s="78"/>
      <c r="E1310" s="79"/>
      <c r="F1310" s="80"/>
    </row>
    <row r="1311" spans="1:6" ht="14.4">
      <c r="A1311" s="134"/>
      <c r="C1311" s="77"/>
      <c r="D1311" s="78"/>
      <c r="E1311" s="79"/>
      <c r="F1311" s="80"/>
    </row>
    <row r="1312" spans="1:6" ht="14.4">
      <c r="A1312" s="134"/>
      <c r="C1312" s="77"/>
      <c r="D1312" s="78"/>
      <c r="E1312" s="79"/>
      <c r="F1312" s="80"/>
    </row>
    <row r="1313" spans="1:6" ht="14.4">
      <c r="A1313" s="134"/>
      <c r="C1313" s="77"/>
      <c r="D1313" s="78"/>
      <c r="E1313" s="79"/>
      <c r="F1313" s="80"/>
    </row>
    <row r="1314" spans="1:6" ht="14.4">
      <c r="A1314" s="134"/>
      <c r="C1314" s="77"/>
      <c r="D1314" s="78"/>
      <c r="E1314" s="79"/>
      <c r="F1314" s="80"/>
    </row>
    <row r="1315" spans="1:6" ht="14.4">
      <c r="A1315" s="134"/>
      <c r="C1315" s="77"/>
      <c r="D1315" s="78"/>
      <c r="E1315" s="79"/>
      <c r="F1315" s="80"/>
    </row>
    <row r="1316" spans="1:6" ht="14.4">
      <c r="A1316" s="134"/>
      <c r="C1316" s="77"/>
      <c r="D1316" s="78"/>
      <c r="E1316" s="79"/>
      <c r="F1316" s="80"/>
    </row>
    <row r="1317" spans="1:6" ht="14.4">
      <c r="A1317" s="134"/>
      <c r="C1317" s="77"/>
      <c r="D1317" s="78"/>
      <c r="E1317" s="79"/>
      <c r="F1317" s="80"/>
    </row>
    <row r="1318" spans="1:6" ht="14.4">
      <c r="A1318" s="134"/>
      <c r="C1318" s="77"/>
      <c r="D1318" s="78"/>
      <c r="E1318" s="79"/>
      <c r="F1318" s="80"/>
    </row>
    <row r="1319" spans="1:6" ht="14.4">
      <c r="A1319" s="134"/>
      <c r="C1319" s="77"/>
      <c r="D1319" s="78"/>
      <c r="E1319" s="79"/>
      <c r="F1319" s="80"/>
    </row>
    <row r="1320" spans="1:6" ht="14.4">
      <c r="A1320" s="134"/>
      <c r="C1320" s="77"/>
      <c r="D1320" s="78"/>
      <c r="E1320" s="79"/>
      <c r="F1320" s="80"/>
    </row>
    <row r="1321" spans="1:6" ht="14.4">
      <c r="A1321" s="134"/>
      <c r="C1321" s="77"/>
      <c r="D1321" s="78"/>
      <c r="E1321" s="79"/>
      <c r="F1321" s="80"/>
    </row>
    <row r="1322" spans="1:6" ht="14.4">
      <c r="A1322" s="134"/>
      <c r="C1322" s="77"/>
      <c r="D1322" s="78"/>
      <c r="E1322" s="79"/>
      <c r="F1322" s="80"/>
    </row>
    <row r="1323" spans="1:6" ht="14.4">
      <c r="A1323" s="134"/>
      <c r="C1323" s="77"/>
      <c r="D1323" s="78"/>
      <c r="E1323" s="79"/>
      <c r="F1323" s="80"/>
    </row>
    <row r="1324" spans="1:6" ht="14.4">
      <c r="A1324" s="134"/>
      <c r="C1324" s="77"/>
      <c r="D1324" s="78"/>
      <c r="E1324" s="79"/>
      <c r="F1324" s="80"/>
    </row>
    <row r="1325" spans="1:6" ht="14.4">
      <c r="A1325" s="134"/>
      <c r="C1325" s="77"/>
      <c r="D1325" s="78"/>
      <c r="E1325" s="79"/>
      <c r="F1325" s="80"/>
    </row>
    <row r="1326" spans="1:6" ht="14.4">
      <c r="A1326" s="134"/>
      <c r="C1326" s="77"/>
      <c r="D1326" s="78"/>
      <c r="E1326" s="79"/>
      <c r="F1326" s="80"/>
    </row>
    <row r="1327" spans="1:6" ht="14.4">
      <c r="A1327" s="134"/>
      <c r="C1327" s="77"/>
      <c r="D1327" s="78"/>
      <c r="E1327" s="79"/>
      <c r="F1327" s="80"/>
    </row>
    <row r="1328" spans="1:6" ht="14.4">
      <c r="A1328" s="134"/>
      <c r="C1328" s="77"/>
      <c r="D1328" s="78"/>
      <c r="E1328" s="79"/>
      <c r="F1328" s="80"/>
    </row>
    <row r="1329" spans="1:6" ht="14.4">
      <c r="A1329" s="134"/>
      <c r="C1329" s="77"/>
      <c r="D1329" s="78"/>
      <c r="E1329" s="79"/>
      <c r="F1329" s="80"/>
    </row>
    <row r="1330" spans="1:6" ht="14.4">
      <c r="A1330" s="134"/>
      <c r="C1330" s="77"/>
      <c r="D1330" s="78"/>
      <c r="E1330" s="79"/>
      <c r="F1330" s="80"/>
    </row>
    <row r="1331" spans="1:6" ht="14.4">
      <c r="A1331" s="134"/>
      <c r="C1331" s="77"/>
      <c r="D1331" s="78"/>
      <c r="E1331" s="79"/>
      <c r="F1331" s="80"/>
    </row>
    <row r="1332" spans="1:6" ht="14.4">
      <c r="A1332" s="134"/>
      <c r="C1332" s="77"/>
      <c r="D1332" s="78"/>
      <c r="E1332" s="79"/>
      <c r="F1332" s="80"/>
    </row>
    <row r="1333" spans="1:6" ht="14.4">
      <c r="A1333" s="134"/>
      <c r="C1333" s="77"/>
      <c r="D1333" s="78"/>
      <c r="E1333" s="79"/>
      <c r="F1333" s="80"/>
    </row>
    <row r="1334" spans="1:6" ht="14.4">
      <c r="A1334" s="134"/>
      <c r="C1334" s="77"/>
      <c r="D1334" s="78"/>
      <c r="E1334" s="79"/>
      <c r="F1334" s="80"/>
    </row>
    <row r="1335" spans="1:6" ht="14.4">
      <c r="A1335" s="134"/>
      <c r="C1335" s="77"/>
      <c r="D1335" s="78"/>
      <c r="E1335" s="79"/>
      <c r="F1335" s="80"/>
    </row>
    <row r="1336" spans="1:6" ht="14.4">
      <c r="A1336" s="134"/>
      <c r="C1336" s="77"/>
      <c r="D1336" s="78"/>
      <c r="E1336" s="79"/>
      <c r="F1336" s="80"/>
    </row>
    <row r="1337" spans="1:6" ht="14.4">
      <c r="A1337" s="134"/>
      <c r="C1337" s="77"/>
      <c r="D1337" s="78"/>
      <c r="E1337" s="79"/>
      <c r="F1337" s="80"/>
    </row>
    <row r="1338" spans="1:6" ht="14.4">
      <c r="A1338" s="134"/>
      <c r="C1338" s="77"/>
      <c r="D1338" s="78"/>
      <c r="E1338" s="79"/>
      <c r="F1338" s="80"/>
    </row>
    <row r="1339" spans="1:6" ht="14.4">
      <c r="A1339" s="134"/>
      <c r="C1339" s="77"/>
      <c r="D1339" s="78"/>
      <c r="E1339" s="79"/>
      <c r="F1339" s="80"/>
    </row>
    <row r="1340" spans="1:6" ht="14.4">
      <c r="A1340" s="134"/>
      <c r="C1340" s="77"/>
      <c r="D1340" s="78"/>
      <c r="E1340" s="79"/>
      <c r="F1340" s="80"/>
    </row>
    <row r="1341" spans="1:6" ht="14.4">
      <c r="A1341" s="134"/>
      <c r="C1341" s="77"/>
      <c r="D1341" s="78"/>
      <c r="E1341" s="79"/>
      <c r="F1341" s="80"/>
    </row>
    <row r="1342" spans="1:6" ht="14.4">
      <c r="A1342" s="134"/>
      <c r="C1342" s="77"/>
      <c r="D1342" s="78"/>
      <c r="E1342" s="79"/>
      <c r="F1342" s="80"/>
    </row>
    <row r="1343" spans="1:6" ht="14.4">
      <c r="A1343" s="134"/>
      <c r="C1343" s="77"/>
      <c r="D1343" s="78"/>
      <c r="E1343" s="79"/>
      <c r="F1343" s="80"/>
    </row>
    <row r="1344" spans="1:6" ht="14.4">
      <c r="A1344" s="134"/>
      <c r="C1344" s="77"/>
      <c r="D1344" s="78"/>
      <c r="E1344" s="79"/>
      <c r="F1344" s="80"/>
    </row>
    <row r="1345" spans="1:6" ht="14.4">
      <c r="A1345" s="134"/>
      <c r="C1345" s="77"/>
      <c r="D1345" s="78"/>
      <c r="E1345" s="79"/>
      <c r="F1345" s="80"/>
    </row>
    <row r="1346" spans="1:6" ht="14.4">
      <c r="A1346" s="134"/>
      <c r="C1346" s="77"/>
      <c r="D1346" s="78"/>
      <c r="E1346" s="79"/>
      <c r="F1346" s="80"/>
    </row>
    <row r="1347" spans="1:6" ht="14.4">
      <c r="A1347" s="134"/>
      <c r="C1347" s="77"/>
      <c r="D1347" s="78"/>
      <c r="E1347" s="79"/>
      <c r="F1347" s="80"/>
    </row>
    <row r="1348" spans="1:6" ht="14.4">
      <c r="A1348" s="134"/>
      <c r="C1348" s="77"/>
      <c r="D1348" s="78"/>
      <c r="E1348" s="79"/>
      <c r="F1348" s="80"/>
    </row>
    <row r="1349" spans="1:6" ht="14.4">
      <c r="A1349" s="134"/>
      <c r="C1349" s="77"/>
      <c r="D1349" s="78"/>
      <c r="E1349" s="79"/>
      <c r="F1349" s="80"/>
    </row>
    <row r="1350" spans="1:6" ht="14.4">
      <c r="A1350" s="134"/>
      <c r="C1350" s="77"/>
      <c r="D1350" s="78"/>
      <c r="E1350" s="79"/>
      <c r="F1350" s="80"/>
    </row>
    <row r="1351" spans="1:6" ht="14.4">
      <c r="A1351" s="134"/>
      <c r="C1351" s="77"/>
      <c r="D1351" s="78"/>
      <c r="E1351" s="79"/>
      <c r="F1351" s="80"/>
    </row>
    <row r="1352" spans="1:6" ht="14.4">
      <c r="A1352" s="134"/>
      <c r="C1352" s="77"/>
      <c r="D1352" s="78"/>
      <c r="E1352" s="79"/>
      <c r="F1352" s="80"/>
    </row>
    <row r="1353" spans="1:6" ht="14.4">
      <c r="A1353" s="134"/>
      <c r="C1353" s="77"/>
      <c r="D1353" s="78"/>
      <c r="E1353" s="79"/>
      <c r="F1353" s="80"/>
    </row>
    <row r="1354" spans="1:6" ht="14.4">
      <c r="A1354" s="134"/>
      <c r="C1354" s="77"/>
      <c r="D1354" s="78"/>
      <c r="E1354" s="79"/>
      <c r="F1354" s="80"/>
    </row>
    <row r="1355" spans="1:6" ht="14.4">
      <c r="A1355" s="134"/>
      <c r="C1355" s="77"/>
      <c r="D1355" s="78"/>
      <c r="E1355" s="79"/>
      <c r="F1355" s="80"/>
    </row>
    <row r="1356" spans="1:6" ht="14.4">
      <c r="A1356" s="134"/>
      <c r="C1356" s="77"/>
      <c r="D1356" s="78"/>
      <c r="E1356" s="79"/>
      <c r="F1356" s="80"/>
    </row>
    <row r="1357" spans="1:6" ht="14.4">
      <c r="A1357" s="134"/>
      <c r="C1357" s="77"/>
      <c r="D1357" s="78"/>
      <c r="E1357" s="79"/>
      <c r="F1357" s="80"/>
    </row>
    <row r="1358" spans="1:6" ht="14.4">
      <c r="A1358" s="134"/>
      <c r="C1358" s="77"/>
      <c r="D1358" s="78"/>
      <c r="E1358" s="79"/>
      <c r="F1358" s="80"/>
    </row>
    <row r="1359" spans="1:6" ht="14.4">
      <c r="A1359" s="134"/>
      <c r="C1359" s="77"/>
      <c r="D1359" s="78"/>
      <c r="E1359" s="79"/>
      <c r="F1359" s="80"/>
    </row>
    <row r="1360" spans="1:6" ht="14.4">
      <c r="A1360" s="134"/>
      <c r="C1360" s="77"/>
      <c r="D1360" s="78"/>
      <c r="E1360" s="79"/>
      <c r="F1360" s="80"/>
    </row>
    <row r="1361" spans="1:6" ht="14.4">
      <c r="A1361" s="134"/>
      <c r="C1361" s="77"/>
      <c r="D1361" s="78"/>
      <c r="E1361" s="79"/>
      <c r="F1361" s="80"/>
    </row>
    <row r="1362" spans="1:6" ht="14.4">
      <c r="A1362" s="134"/>
      <c r="C1362" s="77"/>
      <c r="D1362" s="78"/>
      <c r="E1362" s="79"/>
      <c r="F1362" s="80"/>
    </row>
    <row r="1363" spans="1:6" ht="14.4">
      <c r="A1363" s="134"/>
      <c r="C1363" s="77"/>
      <c r="D1363" s="78"/>
      <c r="E1363" s="79"/>
      <c r="F1363" s="80"/>
    </row>
    <row r="1364" spans="1:6" ht="14.4">
      <c r="A1364" s="134"/>
      <c r="C1364" s="77"/>
      <c r="D1364" s="78"/>
      <c r="E1364" s="79"/>
      <c r="F1364" s="80"/>
    </row>
    <row r="1365" spans="1:6" ht="14.4">
      <c r="A1365" s="134"/>
      <c r="C1365" s="77"/>
      <c r="D1365" s="78"/>
      <c r="E1365" s="79"/>
      <c r="F1365" s="80"/>
    </row>
    <row r="1366" spans="1:6" ht="14.4">
      <c r="A1366" s="134"/>
      <c r="C1366" s="77"/>
      <c r="D1366" s="78"/>
      <c r="E1366" s="79"/>
      <c r="F1366" s="80"/>
    </row>
    <row r="1367" spans="1:6" ht="14.4">
      <c r="A1367" s="134"/>
      <c r="C1367" s="77"/>
      <c r="D1367" s="78"/>
      <c r="E1367" s="79"/>
      <c r="F1367" s="80"/>
    </row>
    <row r="1368" spans="1:6" ht="14.4">
      <c r="A1368" s="134"/>
      <c r="C1368" s="77"/>
      <c r="D1368" s="78"/>
      <c r="E1368" s="79"/>
      <c r="F1368" s="80"/>
    </row>
    <row r="1369" spans="1:6" ht="14.4">
      <c r="A1369" s="134"/>
      <c r="C1369" s="77"/>
      <c r="D1369" s="78"/>
      <c r="E1369" s="79"/>
      <c r="F1369" s="80"/>
    </row>
    <row r="1370" spans="1:6" ht="14.4">
      <c r="A1370" s="134"/>
      <c r="C1370" s="77"/>
      <c r="D1370" s="78"/>
      <c r="E1370" s="79"/>
      <c r="F1370" s="80"/>
    </row>
    <row r="1371" spans="1:6" ht="14.4">
      <c r="A1371" s="134"/>
      <c r="C1371" s="77"/>
      <c r="D1371" s="78"/>
      <c r="E1371" s="79"/>
      <c r="F1371" s="80"/>
    </row>
    <row r="1372" spans="1:6" ht="14.4">
      <c r="A1372" s="134"/>
      <c r="C1372" s="77"/>
      <c r="D1372" s="78"/>
      <c r="E1372" s="79"/>
      <c r="F1372" s="80"/>
    </row>
    <row r="1373" spans="1:6" ht="14.4">
      <c r="A1373" s="134"/>
      <c r="C1373" s="77"/>
      <c r="D1373" s="78"/>
      <c r="E1373" s="79"/>
      <c r="F1373" s="80"/>
    </row>
    <row r="1374" spans="1:6" ht="14.4">
      <c r="A1374" s="134"/>
      <c r="C1374" s="77"/>
      <c r="D1374" s="78"/>
      <c r="E1374" s="79"/>
      <c r="F1374" s="80"/>
    </row>
    <row r="1375" spans="1:6" ht="14.4">
      <c r="A1375" s="134"/>
      <c r="C1375" s="77"/>
      <c r="D1375" s="78"/>
      <c r="E1375" s="79"/>
      <c r="F1375" s="80"/>
    </row>
    <row r="1376" spans="1:6" ht="14.4">
      <c r="A1376" s="134"/>
      <c r="C1376" s="77"/>
      <c r="D1376" s="78"/>
      <c r="E1376" s="79"/>
      <c r="F1376" s="80"/>
    </row>
    <row r="1377" spans="1:6" ht="14.4">
      <c r="A1377" s="134"/>
      <c r="C1377" s="77"/>
      <c r="D1377" s="78"/>
      <c r="E1377" s="79"/>
      <c r="F1377" s="80"/>
    </row>
    <row r="1378" spans="1:6" ht="14.4">
      <c r="A1378" s="134"/>
      <c r="C1378" s="77"/>
      <c r="D1378" s="78"/>
      <c r="E1378" s="79"/>
      <c r="F1378" s="80"/>
    </row>
    <row r="1379" spans="1:6" ht="14.4">
      <c r="A1379" s="134"/>
      <c r="C1379" s="77"/>
      <c r="D1379" s="78"/>
      <c r="E1379" s="79"/>
      <c r="F1379" s="80"/>
    </row>
    <row r="1380" spans="1:6" ht="14.4">
      <c r="A1380" s="134"/>
      <c r="C1380" s="77"/>
      <c r="D1380" s="78"/>
      <c r="E1380" s="79"/>
      <c r="F1380" s="80"/>
    </row>
    <row r="1381" spans="1:6" ht="14.4">
      <c r="A1381" s="134"/>
      <c r="C1381" s="77"/>
      <c r="D1381" s="78"/>
      <c r="E1381" s="79"/>
      <c r="F1381" s="80"/>
    </row>
    <row r="1382" spans="1:6" ht="14.4">
      <c r="A1382" s="134"/>
      <c r="C1382" s="77"/>
      <c r="D1382" s="78"/>
      <c r="E1382" s="79"/>
      <c r="F1382" s="80"/>
    </row>
    <row r="1383" spans="1:6" ht="14.4">
      <c r="A1383" s="134"/>
      <c r="C1383" s="77"/>
      <c r="D1383" s="78"/>
      <c r="E1383" s="79"/>
      <c r="F1383" s="80"/>
    </row>
    <row r="1384" spans="1:6" ht="14.4">
      <c r="A1384" s="134"/>
      <c r="C1384" s="77"/>
      <c r="D1384" s="78"/>
      <c r="E1384" s="79"/>
      <c r="F1384" s="80"/>
    </row>
    <row r="1385" spans="1:6" ht="14.4">
      <c r="A1385" s="134"/>
      <c r="C1385" s="77"/>
      <c r="D1385" s="78"/>
      <c r="E1385" s="79"/>
      <c r="F1385" s="80"/>
    </row>
    <row r="1386" spans="1:6" ht="14.4">
      <c r="A1386" s="134"/>
      <c r="C1386" s="77"/>
      <c r="D1386" s="78"/>
      <c r="E1386" s="79"/>
      <c r="F1386" s="80"/>
    </row>
    <row r="1387" spans="1:6" ht="14.4">
      <c r="A1387" s="134"/>
      <c r="C1387" s="77"/>
      <c r="D1387" s="78"/>
      <c r="E1387" s="79"/>
      <c r="F1387" s="80"/>
    </row>
    <row r="1388" spans="1:6" ht="14.4">
      <c r="A1388" s="134"/>
      <c r="C1388" s="77"/>
      <c r="D1388" s="78"/>
      <c r="E1388" s="79"/>
      <c r="F1388" s="80"/>
    </row>
    <row r="1389" spans="1:6" ht="14.4">
      <c r="A1389" s="134"/>
      <c r="C1389" s="77"/>
      <c r="D1389" s="78"/>
      <c r="E1389" s="79"/>
      <c r="F1389" s="80"/>
    </row>
    <row r="1390" spans="1:6" ht="14.4">
      <c r="A1390" s="134"/>
      <c r="C1390" s="77"/>
      <c r="D1390" s="78"/>
      <c r="E1390" s="79"/>
      <c r="F1390" s="80"/>
    </row>
    <row r="1391" spans="1:6" ht="14.4">
      <c r="A1391" s="134"/>
      <c r="C1391" s="77"/>
      <c r="D1391" s="78"/>
      <c r="E1391" s="79"/>
      <c r="F1391" s="80"/>
    </row>
    <row r="1392" spans="1:6" ht="14.4">
      <c r="A1392" s="134"/>
      <c r="C1392" s="77"/>
      <c r="D1392" s="78"/>
      <c r="E1392" s="79"/>
      <c r="F1392" s="80"/>
    </row>
    <row r="1393" spans="1:6" ht="14.4">
      <c r="A1393" s="134"/>
      <c r="C1393" s="77"/>
      <c r="D1393" s="78"/>
      <c r="E1393" s="79"/>
      <c r="F1393" s="80"/>
    </row>
    <row r="1394" spans="1:6" ht="14.4">
      <c r="A1394" s="134"/>
      <c r="C1394" s="77"/>
      <c r="D1394" s="78"/>
      <c r="E1394" s="79"/>
      <c r="F1394" s="80"/>
    </row>
    <row r="1395" spans="1:6" ht="14.4">
      <c r="A1395" s="134"/>
      <c r="C1395" s="77"/>
      <c r="D1395" s="78"/>
      <c r="E1395" s="79"/>
      <c r="F1395" s="80"/>
    </row>
    <row r="1396" spans="1:6" ht="14.4">
      <c r="A1396" s="134"/>
      <c r="C1396" s="77"/>
      <c r="D1396" s="78"/>
      <c r="E1396" s="79"/>
      <c r="F1396" s="80"/>
    </row>
    <row r="1397" spans="1:6" ht="14.4">
      <c r="A1397" s="134"/>
      <c r="C1397" s="77"/>
      <c r="D1397" s="78"/>
      <c r="E1397" s="79"/>
      <c r="F1397" s="80"/>
    </row>
    <row r="1398" spans="1:6" ht="14.4">
      <c r="A1398" s="134"/>
      <c r="C1398" s="77"/>
      <c r="D1398" s="78"/>
      <c r="E1398" s="79"/>
      <c r="F1398" s="80"/>
    </row>
    <row r="1399" spans="1:6" ht="14.4">
      <c r="A1399" s="134"/>
      <c r="C1399" s="77"/>
      <c r="D1399" s="78"/>
      <c r="E1399" s="79"/>
      <c r="F1399" s="80"/>
    </row>
    <row r="1400" spans="1:6" ht="14.4">
      <c r="A1400" s="134"/>
      <c r="C1400" s="77"/>
      <c r="D1400" s="78"/>
      <c r="E1400" s="79"/>
      <c r="F1400" s="80"/>
    </row>
    <row r="1401" spans="1:6" ht="14.4">
      <c r="A1401" s="134"/>
      <c r="C1401" s="77"/>
      <c r="D1401" s="78"/>
      <c r="E1401" s="79"/>
      <c r="F1401" s="80"/>
    </row>
    <row r="1402" spans="1:6" ht="14.4">
      <c r="A1402" s="134"/>
      <c r="C1402" s="77"/>
      <c r="D1402" s="78"/>
      <c r="E1402" s="79"/>
      <c r="F1402" s="80"/>
    </row>
    <row r="1403" spans="1:6" ht="14.4">
      <c r="A1403" s="134"/>
      <c r="C1403" s="77"/>
      <c r="D1403" s="78"/>
      <c r="E1403" s="79"/>
      <c r="F1403" s="80"/>
    </row>
    <row r="1404" spans="1:6" ht="14.4">
      <c r="A1404" s="134"/>
      <c r="C1404" s="77"/>
      <c r="D1404" s="78"/>
      <c r="E1404" s="79"/>
      <c r="F1404" s="80"/>
    </row>
    <row r="1405" spans="1:6" ht="14.4">
      <c r="A1405" s="134"/>
      <c r="C1405" s="77"/>
      <c r="D1405" s="78"/>
      <c r="E1405" s="79"/>
      <c r="F1405" s="80"/>
    </row>
    <row r="1406" spans="1:6" ht="14.4">
      <c r="A1406" s="134"/>
      <c r="C1406" s="77"/>
      <c r="D1406" s="78"/>
      <c r="E1406" s="79"/>
      <c r="F1406" s="80"/>
    </row>
    <row r="1407" spans="1:6" ht="14.4">
      <c r="A1407" s="134"/>
      <c r="C1407" s="77"/>
      <c r="D1407" s="78"/>
      <c r="E1407" s="79"/>
      <c r="F1407" s="80"/>
    </row>
    <row r="1408" spans="1:6" ht="14.4">
      <c r="A1408" s="134"/>
      <c r="C1408" s="77"/>
      <c r="D1408" s="78"/>
      <c r="E1408" s="79"/>
      <c r="F1408" s="80"/>
    </row>
    <row r="1409" spans="1:6" ht="14.4">
      <c r="A1409" s="134"/>
      <c r="C1409" s="77"/>
      <c r="D1409" s="78"/>
      <c r="E1409" s="79"/>
      <c r="F1409" s="80"/>
    </row>
    <row r="1410" spans="1:6" ht="14.4">
      <c r="A1410" s="134"/>
      <c r="C1410" s="77"/>
      <c r="D1410" s="78"/>
      <c r="E1410" s="79"/>
      <c r="F1410" s="80"/>
    </row>
    <row r="1411" spans="1:6" ht="14.4">
      <c r="A1411" s="134"/>
      <c r="C1411" s="77"/>
      <c r="D1411" s="78"/>
      <c r="E1411" s="79"/>
      <c r="F1411" s="80"/>
    </row>
    <row r="1412" spans="1:6" ht="14.4">
      <c r="A1412" s="134"/>
      <c r="C1412" s="77"/>
      <c r="D1412" s="78"/>
      <c r="E1412" s="79"/>
      <c r="F1412" s="80"/>
    </row>
    <row r="1413" spans="1:6" ht="14.4">
      <c r="A1413" s="134"/>
      <c r="C1413" s="77"/>
      <c r="D1413" s="78"/>
      <c r="E1413" s="79"/>
      <c r="F1413" s="80"/>
    </row>
    <row r="1414" spans="1:6" ht="14.4">
      <c r="A1414" s="134"/>
      <c r="C1414" s="77"/>
      <c r="D1414" s="78"/>
      <c r="E1414" s="79"/>
      <c r="F1414" s="80"/>
    </row>
    <row r="1415" spans="1:6" ht="14.4">
      <c r="A1415" s="134"/>
      <c r="C1415" s="77"/>
      <c r="D1415" s="78"/>
      <c r="E1415" s="79"/>
      <c r="F1415" s="80"/>
    </row>
    <row r="1416" spans="1:6" ht="14.4">
      <c r="A1416" s="134"/>
      <c r="C1416" s="77"/>
      <c r="D1416" s="78"/>
      <c r="E1416" s="79"/>
      <c r="F1416" s="80"/>
    </row>
    <row r="1417" spans="1:6" ht="14.4">
      <c r="A1417" s="134"/>
      <c r="C1417" s="77"/>
      <c r="D1417" s="78"/>
      <c r="E1417" s="79"/>
      <c r="F1417" s="80"/>
    </row>
    <row r="1418" spans="1:6" ht="14.4">
      <c r="A1418" s="134"/>
      <c r="C1418" s="77"/>
      <c r="D1418" s="78"/>
      <c r="E1418" s="79"/>
      <c r="F1418" s="80"/>
    </row>
    <row r="1419" spans="1:6" ht="14.4">
      <c r="A1419" s="134"/>
      <c r="C1419" s="77"/>
      <c r="D1419" s="78"/>
      <c r="E1419" s="79"/>
      <c r="F1419" s="80"/>
    </row>
    <row r="1420" spans="1:6" ht="14.4">
      <c r="A1420" s="134"/>
      <c r="C1420" s="77"/>
      <c r="D1420" s="78"/>
      <c r="E1420" s="79"/>
      <c r="F1420" s="80"/>
    </row>
    <row r="1421" spans="1:6" ht="14.4">
      <c r="A1421" s="134"/>
      <c r="C1421" s="77"/>
      <c r="D1421" s="78"/>
      <c r="E1421" s="79"/>
      <c r="F1421" s="80"/>
    </row>
    <row r="1422" spans="1:6" ht="14.4">
      <c r="A1422" s="134"/>
      <c r="C1422" s="77"/>
      <c r="D1422" s="78"/>
      <c r="E1422" s="79"/>
      <c r="F1422" s="80"/>
    </row>
    <row r="1423" spans="1:6" ht="14.4">
      <c r="A1423" s="134"/>
      <c r="C1423" s="77"/>
      <c r="D1423" s="78"/>
      <c r="E1423" s="79"/>
      <c r="F1423" s="80"/>
    </row>
    <row r="1424" spans="1:6" ht="14.4">
      <c r="A1424" s="134"/>
      <c r="C1424" s="77"/>
      <c r="D1424" s="78"/>
      <c r="E1424" s="79"/>
      <c r="F1424" s="80"/>
    </row>
    <row r="1425" spans="1:6" ht="14.4">
      <c r="A1425" s="134"/>
      <c r="C1425" s="77"/>
      <c r="D1425" s="78"/>
      <c r="E1425" s="79"/>
      <c r="F1425" s="80"/>
    </row>
    <row r="1426" spans="1:6" ht="14.4">
      <c r="A1426" s="134"/>
      <c r="C1426" s="77"/>
      <c r="D1426" s="78"/>
      <c r="E1426" s="79"/>
      <c r="F1426" s="80"/>
    </row>
    <row r="1427" spans="1:6" ht="14.4">
      <c r="A1427" s="134"/>
      <c r="C1427" s="77"/>
      <c r="D1427" s="78"/>
      <c r="E1427" s="79"/>
      <c r="F1427" s="80"/>
    </row>
    <row r="1428" spans="1:6" ht="14.4">
      <c r="A1428" s="134"/>
      <c r="C1428" s="77"/>
      <c r="D1428" s="78"/>
      <c r="E1428" s="79"/>
      <c r="F1428" s="80"/>
    </row>
    <row r="1429" spans="1:6" ht="14.4">
      <c r="A1429" s="134"/>
      <c r="C1429" s="77"/>
      <c r="D1429" s="78"/>
      <c r="E1429" s="79"/>
      <c r="F1429" s="80"/>
    </row>
    <row r="1430" spans="1:6" ht="14.4">
      <c r="A1430" s="134"/>
      <c r="C1430" s="77"/>
      <c r="D1430" s="78"/>
      <c r="E1430" s="79"/>
      <c r="F1430" s="80"/>
    </row>
    <row r="1431" spans="1:6" ht="14.4">
      <c r="A1431" s="134"/>
      <c r="C1431" s="77"/>
      <c r="D1431" s="78"/>
      <c r="E1431" s="79"/>
      <c r="F1431" s="80"/>
    </row>
    <row r="1432" spans="1:6" ht="14.4">
      <c r="A1432" s="134"/>
      <c r="C1432" s="77"/>
      <c r="D1432" s="78"/>
      <c r="E1432" s="79"/>
      <c r="F1432" s="80"/>
    </row>
    <row r="1433" spans="1:6" ht="14.4">
      <c r="A1433" s="134"/>
      <c r="C1433" s="77"/>
      <c r="D1433" s="78"/>
      <c r="E1433" s="79"/>
      <c r="F1433" s="80"/>
    </row>
    <row r="1434" spans="1:6" ht="14.4">
      <c r="A1434" s="134"/>
      <c r="C1434" s="77"/>
      <c r="D1434" s="78"/>
      <c r="E1434" s="79"/>
      <c r="F1434" s="80"/>
    </row>
    <row r="1435" spans="1:6" ht="14.4">
      <c r="A1435" s="134"/>
      <c r="C1435" s="77"/>
      <c r="D1435" s="78"/>
      <c r="E1435" s="79"/>
      <c r="F1435" s="80"/>
    </row>
    <row r="1436" spans="1:6" ht="14.4">
      <c r="A1436" s="134"/>
      <c r="C1436" s="77"/>
      <c r="D1436" s="78"/>
      <c r="E1436" s="79"/>
      <c r="F1436" s="80"/>
    </row>
    <row r="1437" spans="1:6" ht="14.4">
      <c r="A1437" s="134"/>
      <c r="C1437" s="77"/>
      <c r="D1437" s="78"/>
      <c r="E1437" s="79"/>
      <c r="F1437" s="80"/>
    </row>
    <row r="1438" spans="1:6" ht="14.4">
      <c r="A1438" s="134"/>
      <c r="C1438" s="77"/>
      <c r="D1438" s="78"/>
      <c r="E1438" s="79"/>
      <c r="F1438" s="80"/>
    </row>
    <row r="1439" spans="1:6" ht="14.4">
      <c r="A1439" s="134"/>
      <c r="C1439" s="77"/>
      <c r="D1439" s="78"/>
      <c r="E1439" s="79"/>
      <c r="F1439" s="80"/>
    </row>
    <row r="1440" spans="1:6" ht="14.4">
      <c r="A1440" s="134"/>
      <c r="C1440" s="77"/>
      <c r="D1440" s="78"/>
      <c r="E1440" s="79"/>
      <c r="F1440" s="80"/>
    </row>
    <row r="1441" spans="1:6" ht="14.4">
      <c r="A1441" s="134"/>
      <c r="C1441" s="77"/>
      <c r="D1441" s="78"/>
      <c r="E1441" s="79"/>
      <c r="F1441" s="80"/>
    </row>
    <row r="1442" spans="1:6" ht="14.4">
      <c r="A1442" s="134"/>
      <c r="C1442" s="77"/>
      <c r="D1442" s="78"/>
      <c r="E1442" s="79"/>
      <c r="F1442" s="80"/>
    </row>
    <row r="1443" spans="1:6" ht="14.4">
      <c r="A1443" s="134"/>
      <c r="C1443" s="77"/>
      <c r="D1443" s="78"/>
      <c r="E1443" s="79"/>
      <c r="F1443" s="80"/>
    </row>
    <row r="1444" spans="1:6" ht="14.4">
      <c r="A1444" s="134"/>
      <c r="C1444" s="77"/>
      <c r="D1444" s="78"/>
      <c r="E1444" s="79"/>
      <c r="F1444" s="80"/>
    </row>
    <row r="1445" spans="1:6" ht="14.4">
      <c r="A1445" s="134"/>
      <c r="C1445" s="77"/>
      <c r="D1445" s="78"/>
      <c r="E1445" s="79"/>
      <c r="F1445" s="80"/>
    </row>
    <row r="1446" spans="1:6" ht="14.4">
      <c r="A1446" s="134"/>
      <c r="C1446" s="77"/>
      <c r="D1446" s="78"/>
      <c r="E1446" s="79"/>
      <c r="F1446" s="80"/>
    </row>
    <row r="1447" spans="1:6" ht="14.4">
      <c r="A1447" s="134"/>
      <c r="C1447" s="77"/>
      <c r="D1447" s="78"/>
      <c r="E1447" s="79"/>
      <c r="F1447" s="80"/>
    </row>
    <row r="1448" spans="1:6" ht="14.4">
      <c r="A1448" s="134"/>
      <c r="C1448" s="77"/>
      <c r="D1448" s="78"/>
      <c r="E1448" s="79"/>
      <c r="F1448" s="80"/>
    </row>
    <row r="1449" spans="1:6" ht="14.4">
      <c r="A1449" s="134"/>
      <c r="C1449" s="77"/>
      <c r="D1449" s="78"/>
      <c r="E1449" s="79"/>
      <c r="F1449" s="80"/>
    </row>
    <row r="1450" spans="1:6" ht="14.4">
      <c r="A1450" s="134"/>
      <c r="C1450" s="77"/>
      <c r="D1450" s="78"/>
      <c r="E1450" s="79"/>
      <c r="F1450" s="80"/>
    </row>
    <row r="1451" spans="1:6" ht="14.4">
      <c r="A1451" s="134"/>
      <c r="C1451" s="77"/>
      <c r="D1451" s="78"/>
      <c r="E1451" s="79"/>
      <c r="F1451" s="80"/>
    </row>
    <row r="1452" spans="1:6" ht="14.4">
      <c r="A1452" s="134"/>
      <c r="C1452" s="77"/>
      <c r="D1452" s="78"/>
      <c r="E1452" s="79"/>
      <c r="F1452" s="80"/>
    </row>
    <row r="1453" spans="1:6" ht="14.4">
      <c r="A1453" s="134"/>
      <c r="C1453" s="77"/>
      <c r="D1453" s="78"/>
      <c r="E1453" s="79"/>
      <c r="F1453" s="80"/>
    </row>
    <row r="1454" spans="1:6" ht="14.4">
      <c r="A1454" s="134"/>
      <c r="C1454" s="77"/>
      <c r="D1454" s="78"/>
      <c r="E1454" s="79"/>
      <c r="F1454" s="80"/>
    </row>
    <row r="1455" spans="1:6" ht="14.4">
      <c r="A1455" s="134"/>
      <c r="C1455" s="77"/>
      <c r="D1455" s="78"/>
      <c r="E1455" s="79"/>
      <c r="F1455" s="80"/>
    </row>
    <row r="1456" spans="1:6" ht="14.4">
      <c r="A1456" s="134"/>
      <c r="C1456" s="77"/>
      <c r="D1456" s="78"/>
      <c r="E1456" s="79"/>
      <c r="F1456" s="80"/>
    </row>
    <row r="1457" spans="1:6" ht="14.4">
      <c r="A1457" s="134"/>
      <c r="C1457" s="77"/>
      <c r="D1457" s="78"/>
      <c r="E1457" s="79"/>
      <c r="F1457" s="80"/>
    </row>
    <row r="1458" spans="1:6" ht="14.4">
      <c r="A1458" s="134"/>
      <c r="C1458" s="77"/>
      <c r="D1458" s="78"/>
      <c r="E1458" s="79"/>
      <c r="F1458" s="80"/>
    </row>
    <row r="1459" spans="1:6" ht="14.4">
      <c r="A1459" s="134"/>
      <c r="C1459" s="77"/>
      <c r="D1459" s="78"/>
      <c r="E1459" s="79"/>
      <c r="F1459" s="80"/>
    </row>
    <row r="1460" spans="1:6" ht="14.4">
      <c r="A1460" s="134"/>
      <c r="C1460" s="77"/>
      <c r="D1460" s="78"/>
      <c r="E1460" s="79"/>
      <c r="F1460" s="80"/>
    </row>
    <row r="1461" spans="1:6" ht="14.4">
      <c r="A1461" s="134"/>
      <c r="C1461" s="77"/>
      <c r="D1461" s="78"/>
      <c r="E1461" s="79"/>
      <c r="F1461" s="80"/>
    </row>
    <row r="1462" spans="1:6" ht="14.4">
      <c r="A1462" s="134"/>
      <c r="C1462" s="77"/>
      <c r="D1462" s="78"/>
      <c r="E1462" s="79"/>
      <c r="F1462" s="80"/>
    </row>
    <row r="1463" spans="1:6" ht="14.4">
      <c r="A1463" s="134"/>
      <c r="C1463" s="77"/>
      <c r="D1463" s="78"/>
      <c r="E1463" s="79"/>
      <c r="F1463" s="80"/>
    </row>
    <row r="1464" spans="1:6" ht="14.4">
      <c r="A1464" s="134"/>
      <c r="C1464" s="77"/>
      <c r="D1464" s="78"/>
      <c r="E1464" s="79"/>
      <c r="F1464" s="80"/>
    </row>
    <row r="1465" spans="1:6" ht="14.4">
      <c r="A1465" s="134"/>
      <c r="C1465" s="77"/>
      <c r="D1465" s="78"/>
      <c r="E1465" s="79"/>
      <c r="F1465" s="80"/>
    </row>
    <row r="1466" spans="1:6" ht="14.4">
      <c r="A1466" s="134"/>
      <c r="C1466" s="77"/>
      <c r="D1466" s="78"/>
      <c r="E1466" s="79"/>
      <c r="F1466" s="80"/>
    </row>
    <row r="1467" spans="1:6" ht="14.4">
      <c r="A1467" s="134"/>
      <c r="C1467" s="77"/>
      <c r="D1467" s="78"/>
      <c r="E1467" s="79"/>
      <c r="F1467" s="80"/>
    </row>
    <row r="1468" spans="1:6" ht="14.4">
      <c r="A1468" s="134"/>
      <c r="C1468" s="77"/>
      <c r="D1468" s="78"/>
      <c r="E1468" s="79"/>
      <c r="F1468" s="80"/>
    </row>
    <row r="1469" spans="1:6" ht="14.4">
      <c r="A1469" s="134"/>
      <c r="C1469" s="77"/>
      <c r="D1469" s="78"/>
      <c r="E1469" s="79"/>
      <c r="F1469" s="80"/>
    </row>
    <row r="1470" spans="1:6" ht="14.4">
      <c r="A1470" s="134"/>
      <c r="C1470" s="77"/>
      <c r="D1470" s="78"/>
      <c r="E1470" s="79"/>
      <c r="F1470" s="80"/>
    </row>
    <row r="1471" spans="1:6" ht="14.4">
      <c r="A1471" s="134"/>
      <c r="C1471" s="77"/>
      <c r="D1471" s="78"/>
      <c r="E1471" s="79"/>
      <c r="F1471" s="8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EAF08-5141-4DFB-8723-50913D648815}">
  <dimension ref="A1:F180"/>
  <sheetViews>
    <sheetView tabSelected="1" workbookViewId="0">
      <selection activeCell="E102" activeCellId="4" sqref="E92 E95 E98 E100 E102"/>
    </sheetView>
  </sheetViews>
  <sheetFormatPr defaultColWidth="9.109375" defaultRowHeight="13.2"/>
  <cols>
    <col min="1" max="1" width="5.5546875" style="231" bestFit="1" customWidth="1"/>
    <col min="2" max="2" width="60.33203125" style="312" customWidth="1"/>
    <col min="3" max="3" width="4.88671875" style="233" bestFit="1" customWidth="1"/>
    <col min="4" max="4" width="5.6640625" style="234" bestFit="1" customWidth="1"/>
    <col min="5" max="5" width="9.109375" style="235"/>
    <col min="6" max="6" width="12" style="235" customWidth="1"/>
    <col min="7" max="16384" width="9.109375" style="236"/>
  </cols>
  <sheetData>
    <row r="1" spans="1:6" s="243" customFormat="1" ht="18">
      <c r="A1" s="238"/>
      <c r="B1" s="239" t="s">
        <v>246</v>
      </c>
      <c r="C1" s="240"/>
      <c r="D1" s="241"/>
      <c r="E1" s="242"/>
      <c r="F1" s="242"/>
    </row>
    <row r="2" spans="1:6" ht="17.399999999999999">
      <c r="B2" s="244" t="s">
        <v>247</v>
      </c>
      <c r="C2" s="245"/>
      <c r="D2" s="246"/>
      <c r="E2" s="237"/>
      <c r="F2" s="237"/>
    </row>
    <row r="3" spans="1:6" ht="17.399999999999999">
      <c r="B3" s="244"/>
      <c r="C3" s="245"/>
      <c r="D3" s="246"/>
      <c r="E3" s="237"/>
      <c r="F3" s="237"/>
    </row>
    <row r="4" spans="1:6" s="252" customFormat="1" ht="13.8">
      <c r="A4" s="247" t="s">
        <v>248</v>
      </c>
      <c r="B4" s="248" t="s">
        <v>249</v>
      </c>
      <c r="C4" s="249"/>
      <c r="D4" s="250"/>
      <c r="E4" s="251"/>
      <c r="F4" s="251"/>
    </row>
    <row r="5" spans="1:6" s="252" customFormat="1" ht="13.8">
      <c r="A5" s="253" t="s">
        <v>250</v>
      </c>
      <c r="B5" s="254" t="s">
        <v>251</v>
      </c>
      <c r="C5" s="233"/>
      <c r="D5" s="234"/>
      <c r="E5" s="235"/>
      <c r="F5" s="235"/>
    </row>
    <row r="6" spans="1:6" s="252" customFormat="1" ht="12.75" customHeight="1">
      <c r="A6" s="253"/>
      <c r="B6" s="254" t="s">
        <v>252</v>
      </c>
      <c r="C6" s="233"/>
      <c r="D6" s="234"/>
      <c r="E6" s="235"/>
      <c r="F6" s="235"/>
    </row>
    <row r="7" spans="1:6" s="252" customFormat="1" ht="12.75" customHeight="1">
      <c r="A7" s="253"/>
      <c r="B7" s="254" t="s">
        <v>253</v>
      </c>
      <c r="C7" s="233"/>
      <c r="D7" s="234"/>
      <c r="E7" s="235"/>
      <c r="F7" s="235"/>
    </row>
    <row r="8" spans="1:6" s="252" customFormat="1" ht="12.75" customHeight="1">
      <c r="A8" s="253"/>
      <c r="B8" s="254" t="s">
        <v>254</v>
      </c>
      <c r="C8" s="233"/>
      <c r="D8" s="234"/>
      <c r="E8" s="235"/>
      <c r="F8" s="235"/>
    </row>
    <row r="9" spans="1:6" s="252" customFormat="1" ht="12.75" customHeight="1">
      <c r="A9" s="253"/>
      <c r="B9" s="254" t="s">
        <v>255</v>
      </c>
      <c r="C9" s="233"/>
      <c r="D9" s="234"/>
      <c r="E9" s="235"/>
      <c r="F9" s="235"/>
    </row>
    <row r="10" spans="1:6" s="252" customFormat="1" ht="12.75" customHeight="1">
      <c r="A10" s="253"/>
      <c r="B10" s="254" t="s">
        <v>256</v>
      </c>
      <c r="C10" s="233"/>
      <c r="D10" s="234"/>
      <c r="E10" s="235"/>
      <c r="F10" s="235"/>
    </row>
    <row r="11" spans="1:6" s="252" customFormat="1" ht="12.75" customHeight="1">
      <c r="A11" s="253"/>
      <c r="B11" s="254" t="s">
        <v>257</v>
      </c>
      <c r="C11" s="233"/>
      <c r="D11" s="234"/>
      <c r="E11" s="235"/>
      <c r="F11" s="235"/>
    </row>
    <row r="12" spans="1:6" s="252" customFormat="1" ht="12.75" customHeight="1">
      <c r="A12" s="253"/>
      <c r="B12" s="254" t="s">
        <v>258</v>
      </c>
      <c r="C12" s="233" t="s">
        <v>20</v>
      </c>
      <c r="D12" s="234">
        <v>1</v>
      </c>
      <c r="E12" s="350"/>
      <c r="F12" s="272">
        <f>+E12*D12</f>
        <v>0</v>
      </c>
    </row>
    <row r="13" spans="1:6" s="252" customFormat="1" ht="26.4">
      <c r="A13" s="253"/>
      <c r="B13" s="254" t="s">
        <v>259</v>
      </c>
      <c r="C13" s="233"/>
      <c r="D13" s="234"/>
      <c r="E13" s="235"/>
      <c r="F13" s="235"/>
    </row>
    <row r="14" spans="1:6">
      <c r="A14" s="255"/>
      <c r="B14" s="256"/>
      <c r="C14" s="257"/>
      <c r="D14" s="257"/>
      <c r="E14" s="258"/>
      <c r="F14" s="258"/>
    </row>
    <row r="15" spans="1:6" s="262" customFormat="1" ht="13.8">
      <c r="A15" s="247"/>
      <c r="B15" s="259" t="s">
        <v>260</v>
      </c>
      <c r="C15" s="260"/>
      <c r="D15" s="260"/>
      <c r="E15" s="261"/>
      <c r="F15" s="267">
        <f>+F12</f>
        <v>0</v>
      </c>
    </row>
    <row r="16" spans="1:6">
      <c r="A16" s="263"/>
      <c r="B16" s="264"/>
      <c r="D16" s="233"/>
    </row>
    <row r="17" spans="1:6">
      <c r="A17" s="263"/>
      <c r="B17" s="264"/>
      <c r="D17" s="233"/>
    </row>
    <row r="18" spans="1:6" s="252" customFormat="1" ht="13.8">
      <c r="A18" s="247" t="s">
        <v>250</v>
      </c>
      <c r="B18" s="259" t="s">
        <v>261</v>
      </c>
      <c r="C18" s="265"/>
      <c r="D18" s="266"/>
      <c r="E18" s="267"/>
      <c r="F18" s="267"/>
    </row>
    <row r="19" spans="1:6" s="273" customFormat="1">
      <c r="A19" s="263" t="s">
        <v>1</v>
      </c>
      <c r="B19" s="268" t="s">
        <v>262</v>
      </c>
      <c r="C19" s="269"/>
      <c r="D19" s="270"/>
      <c r="E19" s="271"/>
      <c r="F19" s="272"/>
    </row>
    <row r="20" spans="1:6">
      <c r="A20" s="231" t="s">
        <v>250</v>
      </c>
      <c r="B20" s="274" t="s">
        <v>263</v>
      </c>
      <c r="C20" s="275"/>
      <c r="D20" s="275"/>
      <c r="E20" s="237"/>
      <c r="F20" s="272"/>
    </row>
    <row r="21" spans="1:6">
      <c r="B21" s="274" t="s">
        <v>264</v>
      </c>
      <c r="C21" s="275" t="s">
        <v>120</v>
      </c>
      <c r="D21" s="275">
        <v>9</v>
      </c>
      <c r="E21" s="349"/>
      <c r="F21" s="272">
        <f>+E21*D21</f>
        <v>0</v>
      </c>
    </row>
    <row r="22" spans="1:6">
      <c r="B22" s="274" t="s">
        <v>265</v>
      </c>
      <c r="C22" s="275" t="s">
        <v>120</v>
      </c>
      <c r="D22" s="275">
        <v>24</v>
      </c>
      <c r="E22" s="349"/>
      <c r="F22" s="272">
        <f t="shared" ref="F22:F34" si="0">+E22*D22</f>
        <v>0</v>
      </c>
    </row>
    <row r="23" spans="1:6">
      <c r="B23" s="274" t="s">
        <v>266</v>
      </c>
      <c r="C23" s="245" t="s">
        <v>20</v>
      </c>
      <c r="D23" s="246">
        <v>1</v>
      </c>
      <c r="E23" s="349"/>
      <c r="F23" s="272">
        <f t="shared" si="0"/>
        <v>0</v>
      </c>
    </row>
    <row r="24" spans="1:6">
      <c r="B24" s="274" t="s">
        <v>267</v>
      </c>
      <c r="C24" s="245" t="s">
        <v>20</v>
      </c>
      <c r="D24" s="246">
        <v>1</v>
      </c>
      <c r="E24" s="349"/>
      <c r="F24" s="272">
        <f t="shared" si="0"/>
        <v>0</v>
      </c>
    </row>
    <row r="25" spans="1:6">
      <c r="B25" s="274" t="s">
        <v>268</v>
      </c>
      <c r="C25" s="245" t="s">
        <v>20</v>
      </c>
      <c r="D25" s="246">
        <v>1</v>
      </c>
      <c r="E25" s="349"/>
      <c r="F25" s="272">
        <f t="shared" si="0"/>
        <v>0</v>
      </c>
    </row>
    <row r="26" spans="1:6">
      <c r="B26" s="274" t="s">
        <v>346</v>
      </c>
      <c r="C26" s="245" t="s">
        <v>20</v>
      </c>
      <c r="D26" s="246">
        <v>1</v>
      </c>
      <c r="E26" s="349"/>
      <c r="F26" s="272">
        <f t="shared" si="0"/>
        <v>0</v>
      </c>
    </row>
    <row r="27" spans="1:6">
      <c r="B27" s="274"/>
      <c r="C27" s="245"/>
      <c r="D27" s="246"/>
      <c r="E27" s="237"/>
      <c r="F27" s="272"/>
    </row>
    <row r="28" spans="1:6" s="277" customFormat="1" ht="39.6">
      <c r="A28" s="231" t="s">
        <v>269</v>
      </c>
      <c r="B28" s="276" t="s">
        <v>270</v>
      </c>
      <c r="C28" s="245"/>
      <c r="D28" s="246"/>
      <c r="E28" s="237"/>
      <c r="F28" s="272"/>
    </row>
    <row r="29" spans="1:6" s="277" customFormat="1">
      <c r="A29" s="231"/>
      <c r="B29" s="278" t="s">
        <v>264</v>
      </c>
      <c r="C29" s="245" t="s">
        <v>20</v>
      </c>
      <c r="D29" s="246">
        <v>3</v>
      </c>
      <c r="E29" s="349"/>
      <c r="F29" s="272">
        <f t="shared" si="0"/>
        <v>0</v>
      </c>
    </row>
    <row r="30" spans="1:6" s="277" customFormat="1">
      <c r="A30" s="231"/>
      <c r="B30" s="278" t="s">
        <v>265</v>
      </c>
      <c r="C30" s="245" t="s">
        <v>20</v>
      </c>
      <c r="D30" s="246">
        <v>1</v>
      </c>
      <c r="E30" s="349"/>
      <c r="F30" s="272">
        <f t="shared" si="0"/>
        <v>0</v>
      </c>
    </row>
    <row r="31" spans="1:6" s="277" customFormat="1">
      <c r="A31" s="231"/>
      <c r="B31" s="279"/>
      <c r="C31" s="245"/>
      <c r="D31" s="246"/>
      <c r="E31" s="237"/>
      <c r="F31" s="272"/>
    </row>
    <row r="32" spans="1:6" s="277" customFormat="1">
      <c r="A32" s="231" t="s">
        <v>271</v>
      </c>
      <c r="B32" s="254" t="s">
        <v>272</v>
      </c>
      <c r="C32" s="280" t="s">
        <v>20</v>
      </c>
      <c r="D32" s="234">
        <v>1</v>
      </c>
      <c r="E32" s="350"/>
      <c r="F32" s="272">
        <f t="shared" si="0"/>
        <v>0</v>
      </c>
    </row>
    <row r="33" spans="1:6" s="277" customFormat="1">
      <c r="A33" s="231"/>
      <c r="B33" s="254"/>
      <c r="C33" s="280"/>
      <c r="D33" s="234"/>
      <c r="E33" s="235"/>
      <c r="F33" s="272"/>
    </row>
    <row r="34" spans="1:6" s="277" customFormat="1">
      <c r="A34" s="231" t="s">
        <v>273</v>
      </c>
      <c r="B34" s="281" t="s">
        <v>274</v>
      </c>
      <c r="C34" s="282" t="s">
        <v>20</v>
      </c>
      <c r="D34" s="234">
        <v>1</v>
      </c>
      <c r="E34" s="350"/>
      <c r="F34" s="272">
        <f t="shared" si="0"/>
        <v>0</v>
      </c>
    </row>
    <row r="35" spans="1:6" s="277" customFormat="1">
      <c r="A35" s="283"/>
      <c r="B35" s="284"/>
      <c r="C35" s="285"/>
      <c r="D35" s="286"/>
      <c r="E35" s="258"/>
      <c r="F35" s="258"/>
    </row>
    <row r="36" spans="1:6" s="288" customFormat="1" ht="13.8">
      <c r="A36" s="247"/>
      <c r="B36" s="259" t="s">
        <v>275</v>
      </c>
      <c r="C36" s="287"/>
      <c r="D36" s="266"/>
      <c r="E36" s="267"/>
      <c r="F36" s="267">
        <f>SUM(F19:F35)</f>
        <v>0</v>
      </c>
    </row>
    <row r="37" spans="1:6" s="273" customFormat="1">
      <c r="A37" s="263"/>
      <c r="B37" s="264"/>
      <c r="C37" s="289"/>
      <c r="D37" s="290"/>
      <c r="E37" s="272"/>
      <c r="F37" s="272"/>
    </row>
    <row r="38" spans="1:6" s="273" customFormat="1">
      <c r="A38" s="263"/>
      <c r="B38" s="264"/>
      <c r="C38" s="289"/>
      <c r="D38" s="290"/>
      <c r="E38" s="272"/>
      <c r="F38" s="272"/>
    </row>
    <row r="39" spans="1:6" s="273" customFormat="1">
      <c r="A39" s="263" t="s">
        <v>2</v>
      </c>
      <c r="B39" s="268" t="s">
        <v>276</v>
      </c>
      <c r="C39" s="269"/>
      <c r="D39" s="270"/>
      <c r="E39" s="271"/>
      <c r="F39" s="272"/>
    </row>
    <row r="40" spans="1:6">
      <c r="A40" s="231" t="s">
        <v>250</v>
      </c>
      <c r="B40" s="274" t="s">
        <v>263</v>
      </c>
      <c r="C40" s="275"/>
      <c r="D40" s="275"/>
      <c r="E40" s="237"/>
      <c r="F40" s="272"/>
    </row>
    <row r="41" spans="1:6">
      <c r="B41" s="274" t="s">
        <v>265</v>
      </c>
      <c r="C41" s="275" t="s">
        <v>120</v>
      </c>
      <c r="D41" s="275">
        <v>15</v>
      </c>
      <c r="E41" s="349"/>
      <c r="F41" s="272">
        <f>+E41*D41</f>
        <v>0</v>
      </c>
    </row>
    <row r="42" spans="1:6">
      <c r="B42" s="274" t="s">
        <v>265</v>
      </c>
      <c r="C42" s="275" t="s">
        <v>120</v>
      </c>
      <c r="D42" s="275">
        <v>34</v>
      </c>
      <c r="E42" s="349"/>
      <c r="F42" s="272">
        <f t="shared" ref="F42:F52" si="1">+E42*D42</f>
        <v>0</v>
      </c>
    </row>
    <row r="43" spans="1:6">
      <c r="B43" s="274"/>
      <c r="C43" s="245"/>
      <c r="D43" s="246"/>
      <c r="E43" s="237"/>
      <c r="F43" s="272"/>
    </row>
    <row r="44" spans="1:6" s="277" customFormat="1" ht="26.4">
      <c r="A44" s="231" t="s">
        <v>269</v>
      </c>
      <c r="B44" s="276" t="s">
        <v>347</v>
      </c>
      <c r="C44" s="245"/>
      <c r="D44" s="246"/>
      <c r="E44" s="237"/>
      <c r="F44" s="272"/>
    </row>
    <row r="45" spans="1:6" s="277" customFormat="1">
      <c r="A45" s="231"/>
      <c r="B45" s="278" t="s">
        <v>265</v>
      </c>
      <c r="C45" s="245" t="s">
        <v>20</v>
      </c>
      <c r="D45" s="246">
        <v>2</v>
      </c>
      <c r="E45" s="349"/>
      <c r="F45" s="272">
        <f t="shared" si="1"/>
        <v>0</v>
      </c>
    </row>
    <row r="46" spans="1:6" s="277" customFormat="1">
      <c r="A46" s="231"/>
      <c r="B46" s="278"/>
      <c r="C46" s="245"/>
      <c r="D46" s="246"/>
      <c r="E46" s="237"/>
      <c r="F46" s="272"/>
    </row>
    <row r="47" spans="1:6" s="277" customFormat="1" ht="39.6">
      <c r="A47" s="231" t="s">
        <v>271</v>
      </c>
      <c r="B47" s="276" t="s">
        <v>348</v>
      </c>
      <c r="C47" s="245"/>
      <c r="D47" s="246"/>
      <c r="E47" s="237"/>
      <c r="F47" s="272"/>
    </row>
    <row r="48" spans="1:6" s="277" customFormat="1">
      <c r="A48" s="231"/>
      <c r="B48" s="276" t="s">
        <v>265</v>
      </c>
      <c r="C48" s="245" t="s">
        <v>0</v>
      </c>
      <c r="D48" s="246">
        <v>2</v>
      </c>
      <c r="E48" s="349"/>
      <c r="F48" s="272">
        <f t="shared" si="1"/>
        <v>0</v>
      </c>
    </row>
    <row r="49" spans="1:6" s="277" customFormat="1">
      <c r="A49" s="231"/>
      <c r="B49" s="276"/>
      <c r="C49" s="245"/>
      <c r="D49" s="246"/>
      <c r="E49" s="237"/>
      <c r="F49" s="272"/>
    </row>
    <row r="50" spans="1:6" s="277" customFormat="1">
      <c r="A50" s="231" t="s">
        <v>273</v>
      </c>
      <c r="B50" s="254" t="s">
        <v>272</v>
      </c>
      <c r="C50" s="280" t="s">
        <v>20</v>
      </c>
      <c r="D50" s="234">
        <v>1</v>
      </c>
      <c r="E50" s="350"/>
      <c r="F50" s="272">
        <f t="shared" si="1"/>
        <v>0</v>
      </c>
    </row>
    <row r="51" spans="1:6" s="277" customFormat="1">
      <c r="A51" s="231"/>
      <c r="B51" s="254"/>
      <c r="C51" s="280"/>
      <c r="D51" s="234"/>
      <c r="E51" s="235"/>
      <c r="F51" s="272"/>
    </row>
    <row r="52" spans="1:6" s="277" customFormat="1">
      <c r="A52" s="231" t="s">
        <v>278</v>
      </c>
      <c r="B52" s="281" t="s">
        <v>274</v>
      </c>
      <c r="C52" s="282" t="s">
        <v>20</v>
      </c>
      <c r="D52" s="234">
        <v>1</v>
      </c>
      <c r="E52" s="350"/>
      <c r="F52" s="272">
        <f t="shared" si="1"/>
        <v>0</v>
      </c>
    </row>
    <row r="53" spans="1:6" s="277" customFormat="1">
      <c r="A53" s="283"/>
      <c r="B53" s="284"/>
      <c r="C53" s="285"/>
      <c r="D53" s="286"/>
      <c r="E53" s="258"/>
      <c r="F53" s="258"/>
    </row>
    <row r="54" spans="1:6" s="288" customFormat="1" ht="13.8">
      <c r="A54" s="247"/>
      <c r="B54" s="259" t="s">
        <v>279</v>
      </c>
      <c r="C54" s="287"/>
      <c r="D54" s="266"/>
      <c r="E54" s="267"/>
      <c r="F54" s="267">
        <f>SUM(F39:F53)</f>
        <v>0</v>
      </c>
    </row>
    <row r="55" spans="1:6" s="273" customFormat="1">
      <c r="A55" s="263"/>
      <c r="B55" s="264"/>
      <c r="C55" s="289"/>
      <c r="D55" s="290"/>
      <c r="E55" s="272"/>
      <c r="F55" s="272"/>
    </row>
    <row r="56" spans="1:6" s="273" customFormat="1">
      <c r="A56" s="263"/>
      <c r="B56" s="264"/>
      <c r="C56" s="289"/>
      <c r="D56" s="290"/>
      <c r="E56" s="272"/>
      <c r="F56" s="272"/>
    </row>
    <row r="57" spans="1:6" s="273" customFormat="1">
      <c r="A57" s="263" t="s">
        <v>10</v>
      </c>
      <c r="B57" s="268" t="s">
        <v>280</v>
      </c>
      <c r="C57" s="269"/>
      <c r="D57" s="270"/>
      <c r="E57" s="271"/>
      <c r="F57" s="272"/>
    </row>
    <row r="58" spans="1:6">
      <c r="A58" s="231" t="s">
        <v>250</v>
      </c>
      <c r="B58" s="274" t="s">
        <v>263</v>
      </c>
      <c r="C58" s="275"/>
      <c r="D58" s="275"/>
      <c r="E58" s="237"/>
      <c r="F58" s="272"/>
    </row>
    <row r="59" spans="1:6">
      <c r="B59" s="274" t="s">
        <v>265</v>
      </c>
      <c r="C59" s="275" t="s">
        <v>120</v>
      </c>
      <c r="D59" s="275">
        <v>28</v>
      </c>
      <c r="E59" s="349"/>
      <c r="F59" s="272">
        <f>+E59*D59</f>
        <v>0</v>
      </c>
    </row>
    <row r="60" spans="1:6">
      <c r="B60" s="274"/>
      <c r="C60" s="245"/>
      <c r="D60" s="246"/>
      <c r="E60" s="237"/>
      <c r="F60" s="272"/>
    </row>
    <row r="61" spans="1:6" s="277" customFormat="1" ht="39.6">
      <c r="A61" s="231" t="s">
        <v>269</v>
      </c>
      <c r="B61" s="276" t="s">
        <v>277</v>
      </c>
      <c r="C61" s="245"/>
      <c r="D61" s="246"/>
      <c r="E61" s="237"/>
      <c r="F61" s="272"/>
    </row>
    <row r="62" spans="1:6" s="277" customFormat="1">
      <c r="A62" s="231"/>
      <c r="B62" s="276" t="s">
        <v>265</v>
      </c>
      <c r="C62" s="245" t="s">
        <v>0</v>
      </c>
      <c r="D62" s="246">
        <v>2</v>
      </c>
      <c r="E62" s="349"/>
      <c r="F62" s="272">
        <f t="shared" ref="F62:F66" si="2">+E62*D62</f>
        <v>0</v>
      </c>
    </row>
    <row r="63" spans="1:6" s="277" customFormat="1">
      <c r="A63" s="231"/>
      <c r="B63" s="276"/>
      <c r="C63" s="245"/>
      <c r="D63" s="246"/>
      <c r="E63" s="237"/>
      <c r="F63" s="272"/>
    </row>
    <row r="64" spans="1:6" s="277" customFormat="1">
      <c r="A64" s="231" t="s">
        <v>271</v>
      </c>
      <c r="B64" s="254" t="s">
        <v>272</v>
      </c>
      <c r="C64" s="280" t="s">
        <v>20</v>
      </c>
      <c r="D64" s="234">
        <v>1</v>
      </c>
      <c r="E64" s="350"/>
      <c r="F64" s="272">
        <f t="shared" si="2"/>
        <v>0</v>
      </c>
    </row>
    <row r="65" spans="1:6" s="277" customFormat="1">
      <c r="A65" s="231"/>
      <c r="B65" s="254"/>
      <c r="C65" s="280"/>
      <c r="D65" s="234"/>
      <c r="E65" s="235"/>
      <c r="F65" s="272"/>
    </row>
    <row r="66" spans="1:6" s="277" customFormat="1">
      <c r="A66" s="231" t="s">
        <v>273</v>
      </c>
      <c r="B66" s="281" t="s">
        <v>274</v>
      </c>
      <c r="C66" s="282" t="s">
        <v>20</v>
      </c>
      <c r="D66" s="234">
        <v>1</v>
      </c>
      <c r="E66" s="350"/>
      <c r="F66" s="272">
        <f t="shared" si="2"/>
        <v>0</v>
      </c>
    </row>
    <row r="67" spans="1:6" s="277" customFormat="1">
      <c r="A67" s="283"/>
      <c r="B67" s="284"/>
      <c r="C67" s="285"/>
      <c r="D67" s="286"/>
      <c r="E67" s="258"/>
      <c r="F67" s="258"/>
    </row>
    <row r="68" spans="1:6" s="288" customFormat="1" ht="13.8">
      <c r="A68" s="247"/>
      <c r="B68" s="259" t="s">
        <v>281</v>
      </c>
      <c r="C68" s="287"/>
      <c r="D68" s="266"/>
      <c r="E68" s="267"/>
      <c r="F68" s="267">
        <f>SUM(F57:F67)</f>
        <v>0</v>
      </c>
    </row>
    <row r="69" spans="1:6" s="273" customFormat="1">
      <c r="A69" s="263"/>
      <c r="B69" s="264"/>
      <c r="C69" s="289"/>
      <c r="D69" s="290"/>
      <c r="E69" s="272"/>
      <c r="F69" s="272"/>
    </row>
    <row r="70" spans="1:6" s="273" customFormat="1">
      <c r="A70" s="263"/>
      <c r="B70" s="264"/>
      <c r="C70" s="289"/>
      <c r="D70" s="290"/>
      <c r="E70" s="272"/>
      <c r="F70" s="272"/>
    </row>
    <row r="71" spans="1:6" s="273" customFormat="1">
      <c r="A71" s="263" t="s">
        <v>11</v>
      </c>
      <c r="B71" s="268" t="s">
        <v>282</v>
      </c>
      <c r="C71" s="269"/>
      <c r="D71" s="270"/>
      <c r="E71" s="271"/>
      <c r="F71" s="272"/>
    </row>
    <row r="72" spans="1:6">
      <c r="A72" s="231" t="s">
        <v>250</v>
      </c>
      <c r="B72" s="274" t="s">
        <v>263</v>
      </c>
      <c r="C72" s="275"/>
      <c r="D72" s="275"/>
      <c r="E72" s="237"/>
      <c r="F72" s="272"/>
    </row>
    <row r="73" spans="1:6">
      <c r="B73" s="274" t="s">
        <v>264</v>
      </c>
      <c r="C73" s="275" t="s">
        <v>120</v>
      </c>
      <c r="D73" s="275">
        <v>48</v>
      </c>
      <c r="E73" s="349"/>
      <c r="F73" s="272">
        <f>+E73*D73</f>
        <v>0</v>
      </c>
    </row>
    <row r="74" spans="1:6">
      <c r="B74" s="274"/>
      <c r="C74" s="245"/>
      <c r="D74" s="246"/>
      <c r="E74" s="237"/>
      <c r="F74" s="272"/>
    </row>
    <row r="75" spans="1:6" s="277" customFormat="1" ht="26.4">
      <c r="A75" s="231" t="s">
        <v>269</v>
      </c>
      <c r="B75" s="276" t="s">
        <v>347</v>
      </c>
      <c r="C75" s="245"/>
      <c r="D75" s="246"/>
      <c r="E75" s="237"/>
      <c r="F75" s="272"/>
    </row>
    <row r="76" spans="1:6" s="277" customFormat="1">
      <c r="A76" s="231"/>
      <c r="B76" s="278" t="s">
        <v>264</v>
      </c>
      <c r="C76" s="245" t="s">
        <v>20</v>
      </c>
      <c r="D76" s="246">
        <v>1</v>
      </c>
      <c r="E76" s="349"/>
      <c r="F76" s="272">
        <f t="shared" ref="F76:F85" si="3">+E76*D76</f>
        <v>0</v>
      </c>
    </row>
    <row r="77" spans="1:6" s="277" customFormat="1">
      <c r="A77" s="231"/>
      <c r="B77" s="278"/>
      <c r="C77" s="245"/>
      <c r="D77" s="246"/>
      <c r="E77" s="237"/>
      <c r="F77" s="272"/>
    </row>
    <row r="78" spans="1:6" s="277" customFormat="1" ht="39.6">
      <c r="A78" s="231" t="s">
        <v>271</v>
      </c>
      <c r="B78" s="276" t="s">
        <v>277</v>
      </c>
      <c r="C78" s="245"/>
      <c r="D78" s="246"/>
      <c r="E78" s="237"/>
      <c r="F78" s="272">
        <f t="shared" si="3"/>
        <v>0</v>
      </c>
    </row>
    <row r="79" spans="1:6" s="277" customFormat="1">
      <c r="A79" s="231"/>
      <c r="B79" s="276" t="s">
        <v>264</v>
      </c>
      <c r="C79" s="245" t="s">
        <v>0</v>
      </c>
      <c r="D79" s="246">
        <v>2</v>
      </c>
      <c r="E79" s="349"/>
      <c r="F79" s="272">
        <f t="shared" si="3"/>
        <v>0</v>
      </c>
    </row>
    <row r="80" spans="1:6" s="277" customFormat="1">
      <c r="A80" s="231"/>
      <c r="B80" s="276"/>
      <c r="C80" s="245"/>
      <c r="D80" s="246"/>
      <c r="E80" s="237"/>
      <c r="F80" s="272"/>
    </row>
    <row r="81" spans="1:6" s="277" customFormat="1" ht="39.6">
      <c r="A81" s="231" t="s">
        <v>273</v>
      </c>
      <c r="B81" s="276" t="s">
        <v>283</v>
      </c>
      <c r="C81" s="245" t="s">
        <v>20</v>
      </c>
      <c r="D81" s="246">
        <v>1</v>
      </c>
      <c r="E81" s="349"/>
      <c r="F81" s="272">
        <f t="shared" si="3"/>
        <v>0</v>
      </c>
    </row>
    <row r="82" spans="1:6" s="277" customFormat="1">
      <c r="A82" s="231"/>
      <c r="B82" s="276"/>
      <c r="C82" s="245"/>
      <c r="D82" s="246"/>
      <c r="E82" s="237"/>
      <c r="F82" s="272"/>
    </row>
    <row r="83" spans="1:6" s="277" customFormat="1">
      <c r="A83" s="231" t="s">
        <v>278</v>
      </c>
      <c r="B83" s="254" t="s">
        <v>272</v>
      </c>
      <c r="C83" s="280" t="s">
        <v>20</v>
      </c>
      <c r="D83" s="234">
        <v>1</v>
      </c>
      <c r="E83" s="350"/>
      <c r="F83" s="272">
        <f t="shared" si="3"/>
        <v>0</v>
      </c>
    </row>
    <row r="84" spans="1:6" s="277" customFormat="1">
      <c r="A84" s="231"/>
      <c r="B84" s="254"/>
      <c r="C84" s="280"/>
      <c r="D84" s="234"/>
      <c r="E84" s="235"/>
      <c r="F84" s="272"/>
    </row>
    <row r="85" spans="1:6" s="277" customFormat="1">
      <c r="A85" s="231" t="s">
        <v>284</v>
      </c>
      <c r="B85" s="281" t="s">
        <v>274</v>
      </c>
      <c r="C85" s="282" t="s">
        <v>20</v>
      </c>
      <c r="D85" s="234">
        <v>1</v>
      </c>
      <c r="E85" s="350"/>
      <c r="F85" s="272">
        <f t="shared" si="3"/>
        <v>0</v>
      </c>
    </row>
    <row r="86" spans="1:6" s="277" customFormat="1">
      <c r="A86" s="283"/>
      <c r="B86" s="284"/>
      <c r="C86" s="285"/>
      <c r="D86" s="286"/>
      <c r="E86" s="258"/>
      <c r="F86" s="258"/>
    </row>
    <row r="87" spans="1:6" s="288" customFormat="1" ht="13.8">
      <c r="A87" s="247"/>
      <c r="B87" s="259" t="s">
        <v>285</v>
      </c>
      <c r="C87" s="287"/>
      <c r="D87" s="266"/>
      <c r="E87" s="267"/>
      <c r="F87" s="267">
        <f>SUM(F71:F86)</f>
        <v>0</v>
      </c>
    </row>
    <row r="88" spans="1:6" s="273" customFormat="1">
      <c r="A88" s="263"/>
      <c r="B88" s="264"/>
      <c r="C88" s="289"/>
      <c r="D88" s="290"/>
      <c r="E88" s="272"/>
      <c r="F88" s="272"/>
    </row>
    <row r="89" spans="1:6" s="273" customFormat="1">
      <c r="A89" s="263"/>
      <c r="B89" s="264"/>
      <c r="C89" s="289"/>
      <c r="D89" s="290"/>
      <c r="E89" s="272"/>
      <c r="F89" s="272"/>
    </row>
    <row r="90" spans="1:6" s="273" customFormat="1">
      <c r="A90" s="263" t="s">
        <v>12</v>
      </c>
      <c r="B90" s="268" t="s">
        <v>286</v>
      </c>
      <c r="C90" s="269"/>
      <c r="D90" s="270"/>
      <c r="E90" s="271"/>
      <c r="F90" s="272"/>
    </row>
    <row r="91" spans="1:6">
      <c r="A91" s="231" t="s">
        <v>250</v>
      </c>
      <c r="B91" s="274" t="s">
        <v>263</v>
      </c>
      <c r="C91" s="275"/>
      <c r="D91" s="275"/>
      <c r="E91" s="237"/>
      <c r="F91" s="272"/>
    </row>
    <row r="92" spans="1:6">
      <c r="B92" s="274" t="s">
        <v>349</v>
      </c>
      <c r="C92" s="275" t="s">
        <v>120</v>
      </c>
      <c r="D92" s="275">
        <v>34</v>
      </c>
      <c r="E92" s="349"/>
      <c r="F92" s="272">
        <f>+E92*D92</f>
        <v>0</v>
      </c>
    </row>
    <row r="93" spans="1:6">
      <c r="B93" s="274"/>
      <c r="C93" s="275"/>
      <c r="D93" s="275"/>
      <c r="E93" s="237"/>
      <c r="F93" s="272"/>
    </row>
    <row r="94" spans="1:6" ht="26.4">
      <c r="A94" s="231" t="s">
        <v>269</v>
      </c>
      <c r="B94" s="276" t="s">
        <v>347</v>
      </c>
      <c r="C94" s="245"/>
      <c r="D94" s="246"/>
      <c r="E94" s="237"/>
      <c r="F94" s="272"/>
    </row>
    <row r="95" spans="1:6">
      <c r="B95" s="278" t="s">
        <v>349</v>
      </c>
      <c r="C95" s="245" t="s">
        <v>20</v>
      </c>
      <c r="D95" s="246">
        <v>1</v>
      </c>
      <c r="E95" s="349"/>
      <c r="F95" s="272">
        <f t="shared" ref="F95:F102" si="4">+E95*D95</f>
        <v>0</v>
      </c>
    </row>
    <row r="96" spans="1:6" s="277" customFormat="1">
      <c r="A96" s="231"/>
      <c r="B96" s="278"/>
      <c r="C96" s="245"/>
      <c r="D96" s="246"/>
      <c r="E96" s="237"/>
      <c r="F96" s="272"/>
    </row>
    <row r="97" spans="1:6" s="277" customFormat="1" ht="39.6">
      <c r="A97" s="231" t="s">
        <v>271</v>
      </c>
      <c r="B97" s="276" t="s">
        <v>277</v>
      </c>
      <c r="C97" s="245"/>
      <c r="D97" s="246"/>
      <c r="E97" s="237"/>
      <c r="F97" s="272"/>
    </row>
    <row r="98" spans="1:6" s="277" customFormat="1">
      <c r="A98" s="231"/>
      <c r="B98" s="276" t="s">
        <v>349</v>
      </c>
      <c r="C98" s="245" t="s">
        <v>0</v>
      </c>
      <c r="D98" s="246">
        <v>2</v>
      </c>
      <c r="E98" s="349"/>
      <c r="F98" s="272">
        <f t="shared" si="4"/>
        <v>0</v>
      </c>
    </row>
    <row r="99" spans="1:6" s="277" customFormat="1">
      <c r="A99" s="231"/>
      <c r="B99" s="276"/>
      <c r="C99" s="245"/>
      <c r="D99" s="246"/>
      <c r="E99" s="237"/>
      <c r="F99" s="272"/>
    </row>
    <row r="100" spans="1:6" s="277" customFormat="1">
      <c r="A100" s="231" t="s">
        <v>273</v>
      </c>
      <c r="B100" s="254" t="s">
        <v>272</v>
      </c>
      <c r="C100" s="280" t="s">
        <v>20</v>
      </c>
      <c r="D100" s="234">
        <v>1</v>
      </c>
      <c r="E100" s="350"/>
      <c r="F100" s="272">
        <f t="shared" si="4"/>
        <v>0</v>
      </c>
    </row>
    <row r="101" spans="1:6" s="277" customFormat="1">
      <c r="A101" s="231"/>
      <c r="B101" s="254"/>
      <c r="C101" s="280"/>
      <c r="D101" s="234"/>
      <c r="E101" s="235"/>
      <c r="F101" s="272"/>
    </row>
    <row r="102" spans="1:6" s="277" customFormat="1">
      <c r="A102" s="231" t="s">
        <v>278</v>
      </c>
      <c r="B102" s="281" t="s">
        <v>274</v>
      </c>
      <c r="C102" s="282" t="s">
        <v>20</v>
      </c>
      <c r="D102" s="234">
        <v>1</v>
      </c>
      <c r="E102" s="350"/>
      <c r="F102" s="272">
        <f t="shared" si="4"/>
        <v>0</v>
      </c>
    </row>
    <row r="103" spans="1:6" s="277" customFormat="1">
      <c r="A103" s="283"/>
      <c r="B103" s="284"/>
      <c r="C103" s="285"/>
      <c r="D103" s="286"/>
      <c r="E103" s="258"/>
      <c r="F103" s="258"/>
    </row>
    <row r="104" spans="1:6" s="288" customFormat="1" ht="13.8">
      <c r="A104" s="247"/>
      <c r="B104" s="259" t="s">
        <v>287</v>
      </c>
      <c r="C104" s="287"/>
      <c r="D104" s="266"/>
      <c r="E104" s="267"/>
      <c r="F104" s="267">
        <f>SUM(F90:F103)</f>
        <v>0</v>
      </c>
    </row>
    <row r="105" spans="1:6" s="273" customFormat="1">
      <c r="A105" s="263"/>
      <c r="B105" s="264"/>
      <c r="C105" s="289"/>
      <c r="D105" s="290"/>
      <c r="E105" s="272"/>
      <c r="F105" s="272"/>
    </row>
    <row r="106" spans="1:6" s="273" customFormat="1">
      <c r="A106" s="263"/>
      <c r="B106" s="264"/>
      <c r="C106" s="289"/>
      <c r="D106" s="290"/>
      <c r="E106" s="272"/>
      <c r="F106" s="272"/>
    </row>
    <row r="107" spans="1:6" s="252" customFormat="1" ht="13.8">
      <c r="A107" s="247" t="s">
        <v>269</v>
      </c>
      <c r="B107" s="291" t="s">
        <v>288</v>
      </c>
      <c r="C107" s="249"/>
      <c r="D107" s="250"/>
      <c r="E107" s="251"/>
      <c r="F107" s="267">
        <f t="shared" ref="F107" si="5">+E107*D107</f>
        <v>0</v>
      </c>
    </row>
    <row r="108" spans="1:6" s="273" customFormat="1">
      <c r="A108" s="231" t="s">
        <v>250</v>
      </c>
      <c r="B108" s="274" t="s">
        <v>289</v>
      </c>
      <c r="C108" s="275"/>
      <c r="D108" s="275"/>
      <c r="E108" s="271"/>
      <c r="F108" s="272"/>
    </row>
    <row r="109" spans="1:6" s="273" customFormat="1">
      <c r="A109" s="231"/>
      <c r="B109" s="274" t="s">
        <v>290</v>
      </c>
      <c r="C109" s="275" t="s">
        <v>120</v>
      </c>
      <c r="D109" s="275">
        <v>96</v>
      </c>
      <c r="E109" s="352"/>
      <c r="F109" s="272">
        <f>+E109*D109</f>
        <v>0</v>
      </c>
    </row>
    <row r="110" spans="1:6" s="273" customFormat="1">
      <c r="A110" s="231"/>
      <c r="B110" s="278"/>
      <c r="C110" s="245"/>
      <c r="D110" s="246"/>
      <c r="E110" s="271"/>
      <c r="F110" s="272"/>
    </row>
    <row r="111" spans="1:6" s="273" customFormat="1" ht="39.6">
      <c r="A111" s="231" t="s">
        <v>269</v>
      </c>
      <c r="B111" s="276" t="s">
        <v>277</v>
      </c>
      <c r="C111" s="245"/>
      <c r="D111" s="246"/>
      <c r="E111" s="271"/>
      <c r="F111" s="272"/>
    </row>
    <row r="112" spans="1:6" s="273" customFormat="1">
      <c r="A112" s="231"/>
      <c r="B112" s="276" t="s">
        <v>290</v>
      </c>
      <c r="C112" s="245" t="s">
        <v>0</v>
      </c>
      <c r="D112" s="246">
        <v>4</v>
      </c>
      <c r="E112" s="352"/>
      <c r="F112" s="272">
        <f t="shared" ref="F112:F138" si="6">+E112*D112</f>
        <v>0</v>
      </c>
    </row>
    <row r="113" spans="1:6" s="273" customFormat="1">
      <c r="A113" s="263"/>
      <c r="B113" s="268"/>
      <c r="C113" s="269"/>
      <c r="D113" s="270"/>
      <c r="E113" s="271"/>
      <c r="F113" s="272"/>
    </row>
    <row r="114" spans="1:6" s="273" customFormat="1">
      <c r="A114" s="231" t="s">
        <v>271</v>
      </c>
      <c r="B114" s="292" t="s">
        <v>291</v>
      </c>
      <c r="C114" s="275"/>
      <c r="D114" s="293"/>
      <c r="E114" s="271"/>
      <c r="F114" s="272"/>
    </row>
    <row r="115" spans="1:6" s="273" customFormat="1">
      <c r="A115" s="231"/>
      <c r="B115" s="274" t="s">
        <v>290</v>
      </c>
      <c r="C115" s="275" t="s">
        <v>0</v>
      </c>
      <c r="D115" s="293">
        <v>4</v>
      </c>
      <c r="E115" s="352"/>
      <c r="F115" s="272">
        <f t="shared" si="6"/>
        <v>0</v>
      </c>
    </row>
    <row r="116" spans="1:6" s="273" customFormat="1">
      <c r="A116" s="231"/>
      <c r="B116" s="268"/>
      <c r="C116" s="269"/>
      <c r="D116" s="270"/>
      <c r="E116" s="271"/>
      <c r="F116" s="272"/>
    </row>
    <row r="117" spans="1:6" s="273" customFormat="1">
      <c r="A117" s="231" t="s">
        <v>273</v>
      </c>
      <c r="B117" s="279" t="s">
        <v>292</v>
      </c>
      <c r="C117" s="294" t="s">
        <v>0</v>
      </c>
      <c r="D117" s="295">
        <v>2</v>
      </c>
      <c r="E117" s="352"/>
      <c r="F117" s="272">
        <f t="shared" si="6"/>
        <v>0</v>
      </c>
    </row>
    <row r="118" spans="1:6" s="273" customFormat="1">
      <c r="A118" s="231"/>
      <c r="B118" s="276"/>
      <c r="C118" s="233"/>
      <c r="D118" s="297"/>
      <c r="E118" s="271"/>
      <c r="F118" s="272"/>
    </row>
    <row r="119" spans="1:6" s="273" customFormat="1" ht="26.4">
      <c r="A119" s="231" t="s">
        <v>278</v>
      </c>
      <c r="B119" s="296" t="s">
        <v>293</v>
      </c>
      <c r="C119" s="233" t="s">
        <v>0</v>
      </c>
      <c r="D119" s="297">
        <v>1</v>
      </c>
      <c r="E119" s="352"/>
      <c r="F119" s="272">
        <f t="shared" si="6"/>
        <v>0</v>
      </c>
    </row>
    <row r="120" spans="1:6" s="273" customFormat="1">
      <c r="A120" s="231"/>
      <c r="B120" s="296"/>
      <c r="C120" s="233"/>
      <c r="D120" s="297"/>
      <c r="E120" s="271"/>
      <c r="F120" s="272"/>
    </row>
    <row r="121" spans="1:6" s="273" customFormat="1" ht="39.6">
      <c r="A121" s="231" t="s">
        <v>284</v>
      </c>
      <c r="B121" s="281" t="s">
        <v>296</v>
      </c>
      <c r="C121" s="298" t="s">
        <v>20</v>
      </c>
      <c r="D121" s="298">
        <v>1</v>
      </c>
      <c r="E121" s="352"/>
      <c r="F121" s="272">
        <f t="shared" si="6"/>
        <v>0</v>
      </c>
    </row>
    <row r="122" spans="1:6" s="273" customFormat="1">
      <c r="A122" s="231"/>
      <c r="B122" s="301"/>
      <c r="C122" s="282"/>
      <c r="D122" s="302"/>
      <c r="E122" s="271"/>
      <c r="F122" s="272"/>
    </row>
    <row r="123" spans="1:6" s="273" customFormat="1" ht="26.4">
      <c r="A123" s="231" t="s">
        <v>294</v>
      </c>
      <c r="B123" s="299" t="s">
        <v>299</v>
      </c>
      <c r="C123" s="300"/>
      <c r="D123" s="300"/>
      <c r="E123" s="271"/>
      <c r="F123" s="272"/>
    </row>
    <row r="124" spans="1:6" s="273" customFormat="1">
      <c r="A124" s="231"/>
      <c r="B124" s="299" t="s">
        <v>300</v>
      </c>
      <c r="C124" s="300"/>
      <c r="D124" s="300"/>
      <c r="E124" s="271"/>
      <c r="F124" s="272"/>
    </row>
    <row r="125" spans="1:6" s="273" customFormat="1">
      <c r="A125" s="231"/>
      <c r="B125" s="299" t="s">
        <v>301</v>
      </c>
      <c r="C125" s="300"/>
      <c r="D125" s="300"/>
      <c r="E125" s="271"/>
      <c r="F125" s="272"/>
    </row>
    <row r="126" spans="1:6" s="273" customFormat="1">
      <c r="A126" s="231"/>
      <c r="B126" s="303" t="s">
        <v>302</v>
      </c>
      <c r="C126" s="300"/>
      <c r="D126" s="300"/>
      <c r="E126" s="271"/>
      <c r="F126" s="272"/>
    </row>
    <row r="127" spans="1:6" s="273" customFormat="1">
      <c r="A127" s="231"/>
      <c r="B127" s="303" t="s">
        <v>303</v>
      </c>
      <c r="C127" s="300"/>
      <c r="D127" s="300"/>
      <c r="E127" s="271"/>
      <c r="F127" s="272"/>
    </row>
    <row r="128" spans="1:6" s="273" customFormat="1">
      <c r="A128" s="231"/>
      <c r="B128" s="303" t="s">
        <v>304</v>
      </c>
      <c r="C128" s="300"/>
      <c r="D128" s="300"/>
      <c r="E128" s="271"/>
      <c r="F128" s="272"/>
    </row>
    <row r="129" spans="1:6" s="273" customFormat="1" ht="26.4">
      <c r="A129" s="231"/>
      <c r="B129" s="303" t="s">
        <v>305</v>
      </c>
      <c r="C129" s="300" t="s">
        <v>20</v>
      </c>
      <c r="D129" s="300">
        <v>1</v>
      </c>
      <c r="E129" s="352"/>
      <c r="F129" s="272">
        <f t="shared" si="6"/>
        <v>0</v>
      </c>
    </row>
    <row r="130" spans="1:6" s="273" customFormat="1">
      <c r="A130" s="231"/>
      <c r="B130" s="303"/>
      <c r="C130" s="300"/>
      <c r="D130" s="300"/>
      <c r="E130" s="271"/>
      <c r="F130" s="272"/>
    </row>
    <row r="131" spans="1:6" s="273" customFormat="1">
      <c r="A131" s="231" t="s">
        <v>295</v>
      </c>
      <c r="B131" s="304" t="s">
        <v>350</v>
      </c>
      <c r="C131" s="300"/>
      <c r="D131" s="300"/>
      <c r="E131" s="271"/>
      <c r="F131" s="272"/>
    </row>
    <row r="132" spans="1:6" s="273" customFormat="1">
      <c r="A132" s="231"/>
      <c r="B132" s="304" t="s">
        <v>307</v>
      </c>
      <c r="C132" s="300" t="s">
        <v>20</v>
      </c>
      <c r="D132" s="300">
        <v>1</v>
      </c>
      <c r="E132" s="352"/>
      <c r="F132" s="272">
        <f t="shared" si="6"/>
        <v>0</v>
      </c>
    </row>
    <row r="133" spans="1:6" s="273" customFormat="1">
      <c r="A133" s="231"/>
      <c r="B133" s="301"/>
      <c r="C133" s="300"/>
      <c r="D133" s="305"/>
      <c r="E133" s="271"/>
      <c r="F133" s="272"/>
    </row>
    <row r="134" spans="1:6" s="273" customFormat="1" ht="39.6">
      <c r="A134" s="231" t="s">
        <v>297</v>
      </c>
      <c r="B134" s="276" t="s">
        <v>283</v>
      </c>
      <c r="C134" s="245" t="s">
        <v>20</v>
      </c>
      <c r="D134" s="246">
        <v>1</v>
      </c>
      <c r="E134" s="349"/>
      <c r="F134" s="272">
        <f t="shared" ref="F134" si="7">+E134*D134</f>
        <v>0</v>
      </c>
    </row>
    <row r="135" spans="1:6" s="273" customFormat="1">
      <c r="A135" s="231"/>
      <c r="B135" s="306"/>
      <c r="C135" s="236"/>
      <c r="D135" s="236"/>
      <c r="E135" s="271"/>
      <c r="F135" s="272"/>
    </row>
    <row r="136" spans="1:6" s="273" customFormat="1">
      <c r="A136" s="231" t="s">
        <v>298</v>
      </c>
      <c r="B136" s="254" t="s">
        <v>308</v>
      </c>
      <c r="C136" s="280" t="s">
        <v>20</v>
      </c>
      <c r="D136" s="234">
        <v>1</v>
      </c>
      <c r="E136" s="352"/>
      <c r="F136" s="272">
        <f t="shared" si="6"/>
        <v>0</v>
      </c>
    </row>
    <row r="137" spans="1:6" s="273" customFormat="1">
      <c r="A137" s="231"/>
      <c r="B137" s="292"/>
      <c r="C137" s="275"/>
      <c r="D137" s="234"/>
      <c r="E137" s="271"/>
      <c r="F137" s="272"/>
    </row>
    <row r="138" spans="1:6">
      <c r="A138" s="231" t="s">
        <v>306</v>
      </c>
      <c r="B138" s="281" t="s">
        <v>274</v>
      </c>
      <c r="C138" s="282" t="s">
        <v>20</v>
      </c>
      <c r="D138" s="234">
        <v>1</v>
      </c>
      <c r="E138" s="350"/>
      <c r="F138" s="272">
        <f t="shared" si="6"/>
        <v>0</v>
      </c>
    </row>
    <row r="139" spans="1:6">
      <c r="A139" s="283"/>
      <c r="B139" s="284"/>
      <c r="C139" s="285"/>
      <c r="D139" s="286"/>
      <c r="E139" s="258"/>
      <c r="F139" s="258"/>
    </row>
    <row r="140" spans="1:6" s="262" customFormat="1" ht="13.8">
      <c r="A140" s="307"/>
      <c r="B140" s="259" t="s">
        <v>309</v>
      </c>
      <c r="C140" s="308"/>
      <c r="D140" s="309"/>
      <c r="E140" s="261"/>
      <c r="F140" s="261">
        <f>SUM(F109:F139)</f>
        <v>0</v>
      </c>
    </row>
    <row r="141" spans="1:6" s="273" customFormat="1" ht="13.8">
      <c r="A141" s="247"/>
      <c r="B141" s="259"/>
      <c r="C141" s="265"/>
      <c r="D141" s="266"/>
      <c r="E141" s="271"/>
      <c r="F141" s="271"/>
    </row>
    <row r="142" spans="1:6" s="273" customFormat="1">
      <c r="A142" s="263"/>
      <c r="B142" s="264"/>
      <c r="C142" s="310"/>
      <c r="D142" s="311"/>
      <c r="E142" s="271"/>
      <c r="F142" s="271"/>
    </row>
    <row r="143" spans="1:6">
      <c r="B143" s="264"/>
    </row>
    <row r="144" spans="1:6" s="277" customFormat="1" ht="13.8">
      <c r="A144" s="247" t="s">
        <v>271</v>
      </c>
      <c r="B144" s="313" t="s">
        <v>310</v>
      </c>
      <c r="E144" s="314"/>
      <c r="F144" s="314"/>
    </row>
    <row r="145" spans="1:6" s="277" customFormat="1">
      <c r="A145" s="231" t="s">
        <v>250</v>
      </c>
      <c r="B145" s="276" t="s">
        <v>311</v>
      </c>
      <c r="C145" s="315" t="s">
        <v>20</v>
      </c>
      <c r="D145" s="275">
        <v>1</v>
      </c>
      <c r="E145" s="351"/>
      <c r="F145" s="272">
        <f>+E145*D145</f>
        <v>0</v>
      </c>
    </row>
    <row r="146" spans="1:6" s="277" customFormat="1" ht="13.8">
      <c r="A146" s="307"/>
      <c r="B146" s="316"/>
      <c r="E146" s="314"/>
      <c r="F146" s="272"/>
    </row>
    <row r="147" spans="1:6" s="277" customFormat="1" ht="26.4">
      <c r="A147" s="231" t="s">
        <v>269</v>
      </c>
      <c r="B147" s="276" t="s">
        <v>312</v>
      </c>
      <c r="C147" s="315" t="s">
        <v>20</v>
      </c>
      <c r="D147" s="275">
        <v>1</v>
      </c>
      <c r="E147" s="349"/>
      <c r="F147" s="272">
        <f t="shared" ref="F147:F161" si="8">+E147*D147</f>
        <v>0</v>
      </c>
    </row>
    <row r="148" spans="1:6" s="277" customFormat="1">
      <c r="A148" s="231"/>
      <c r="B148" s="276"/>
      <c r="C148" s="315"/>
      <c r="D148" s="275"/>
      <c r="E148" s="237"/>
      <c r="F148" s="272"/>
    </row>
    <row r="149" spans="1:6" s="277" customFormat="1">
      <c r="A149" s="231" t="s">
        <v>271</v>
      </c>
      <c r="B149" s="276" t="s">
        <v>313</v>
      </c>
      <c r="C149" s="315" t="s">
        <v>20</v>
      </c>
      <c r="D149" s="275">
        <v>1</v>
      </c>
      <c r="E149" s="349"/>
      <c r="F149" s="272">
        <f t="shared" si="8"/>
        <v>0</v>
      </c>
    </row>
    <row r="150" spans="1:6" s="277" customFormat="1">
      <c r="A150" s="231"/>
      <c r="B150" s="276"/>
      <c r="C150" s="315"/>
      <c r="D150" s="275"/>
      <c r="E150" s="237"/>
      <c r="F150" s="272"/>
    </row>
    <row r="151" spans="1:6" s="277" customFormat="1">
      <c r="A151" s="231" t="s">
        <v>273</v>
      </c>
      <c r="B151" s="276" t="s">
        <v>314</v>
      </c>
      <c r="C151" s="315" t="s">
        <v>20</v>
      </c>
      <c r="D151" s="275">
        <v>1</v>
      </c>
      <c r="E151" s="349"/>
      <c r="F151" s="272">
        <f t="shared" si="8"/>
        <v>0</v>
      </c>
    </row>
    <row r="152" spans="1:6" s="277" customFormat="1">
      <c r="A152" s="231"/>
      <c r="B152" s="276"/>
      <c r="C152" s="315"/>
      <c r="D152" s="275"/>
      <c r="E152" s="237"/>
      <c r="F152" s="272"/>
    </row>
    <row r="153" spans="1:6" s="277" customFormat="1">
      <c r="A153" s="231" t="s">
        <v>278</v>
      </c>
      <c r="B153" s="236" t="s">
        <v>315</v>
      </c>
      <c r="C153" s="233" t="s">
        <v>20</v>
      </c>
      <c r="D153" s="234">
        <v>1</v>
      </c>
      <c r="E153" s="350"/>
      <c r="F153" s="272">
        <f t="shared" si="8"/>
        <v>0</v>
      </c>
    </row>
    <row r="154" spans="1:6" s="277" customFormat="1">
      <c r="A154" s="231"/>
      <c r="B154" s="236"/>
      <c r="C154" s="233"/>
      <c r="D154" s="234"/>
      <c r="E154" s="235"/>
      <c r="F154" s="272"/>
    </row>
    <row r="155" spans="1:6" ht="26.25" customHeight="1">
      <c r="A155" s="231" t="s">
        <v>284</v>
      </c>
      <c r="B155" s="306" t="s">
        <v>316</v>
      </c>
      <c r="C155" s="233" t="s">
        <v>20</v>
      </c>
      <c r="D155" s="234">
        <v>1</v>
      </c>
      <c r="E155" s="350"/>
      <c r="F155" s="272">
        <f t="shared" si="8"/>
        <v>0</v>
      </c>
    </row>
    <row r="156" spans="1:6">
      <c r="B156" s="306"/>
      <c r="F156" s="272"/>
    </row>
    <row r="157" spans="1:6">
      <c r="A157" s="231" t="s">
        <v>294</v>
      </c>
      <c r="B157" s="306" t="s">
        <v>317</v>
      </c>
      <c r="C157" s="233" t="s">
        <v>20</v>
      </c>
      <c r="D157" s="234">
        <v>1</v>
      </c>
      <c r="E157" s="350"/>
      <c r="F157" s="272">
        <f t="shared" si="8"/>
        <v>0</v>
      </c>
    </row>
    <row r="158" spans="1:6">
      <c r="B158" s="254"/>
      <c r="F158" s="272"/>
    </row>
    <row r="159" spans="1:6">
      <c r="A159" s="231" t="s">
        <v>295</v>
      </c>
      <c r="B159" s="254" t="s">
        <v>318</v>
      </c>
      <c r="C159" s="233" t="s">
        <v>20</v>
      </c>
      <c r="D159" s="234">
        <v>1</v>
      </c>
      <c r="E159" s="350"/>
      <c r="F159" s="272">
        <f t="shared" si="8"/>
        <v>0</v>
      </c>
    </row>
    <row r="160" spans="1:6">
      <c r="B160" s="254"/>
      <c r="F160" s="272"/>
    </row>
    <row r="161" spans="1:6">
      <c r="A161" s="231" t="s">
        <v>297</v>
      </c>
      <c r="B161" s="276" t="s">
        <v>319</v>
      </c>
      <c r="C161" s="315" t="s">
        <v>20</v>
      </c>
      <c r="D161" s="275">
        <v>1</v>
      </c>
      <c r="E161" s="349"/>
      <c r="F161" s="272">
        <f t="shared" si="8"/>
        <v>0</v>
      </c>
    </row>
    <row r="162" spans="1:6" s="318" customFormat="1">
      <c r="A162" s="283"/>
      <c r="B162" s="317"/>
      <c r="C162" s="257"/>
      <c r="D162" s="286"/>
      <c r="E162" s="258"/>
      <c r="F162" s="258"/>
    </row>
    <row r="163" spans="1:6" s="262" customFormat="1" ht="13.8">
      <c r="A163" s="307"/>
      <c r="B163" s="259" t="s">
        <v>320</v>
      </c>
      <c r="C163" s="260"/>
      <c r="D163" s="309"/>
      <c r="E163" s="261"/>
      <c r="F163" s="261">
        <f>SUM(F145:F162)</f>
        <v>0</v>
      </c>
    </row>
    <row r="164" spans="1:6">
      <c r="B164" s="264"/>
    </row>
    <row r="165" spans="1:6">
      <c r="B165" s="264"/>
    </row>
    <row r="167" spans="1:6" ht="15.6">
      <c r="B167" s="319" t="s">
        <v>245</v>
      </c>
    </row>
    <row r="168" spans="1:6" ht="15.6">
      <c r="B168" s="319"/>
    </row>
    <row r="169" spans="1:6" s="252" customFormat="1" ht="13.8">
      <c r="A169" s="247" t="s">
        <v>248</v>
      </c>
      <c r="B169" s="248" t="s">
        <v>249</v>
      </c>
      <c r="C169" s="249"/>
      <c r="D169" s="250"/>
      <c r="E169" s="251"/>
      <c r="F169" s="251">
        <f>+F15</f>
        <v>0</v>
      </c>
    </row>
    <row r="170" spans="1:6" s="288" customFormat="1" ht="13.8">
      <c r="A170" s="247" t="s">
        <v>1</v>
      </c>
      <c r="B170" s="259" t="s">
        <v>262</v>
      </c>
      <c r="C170" s="265"/>
      <c r="D170" s="266"/>
      <c r="E170" s="267"/>
      <c r="F170" s="267">
        <f>+F36</f>
        <v>0</v>
      </c>
    </row>
    <row r="171" spans="1:6" s="288" customFormat="1" ht="13.8">
      <c r="A171" s="247" t="s">
        <v>2</v>
      </c>
      <c r="B171" s="248" t="s">
        <v>276</v>
      </c>
      <c r="C171" s="265"/>
      <c r="D171" s="266"/>
      <c r="E171" s="267"/>
      <c r="F171" s="267">
        <f>+F54</f>
        <v>0</v>
      </c>
    </row>
    <row r="172" spans="1:6" s="288" customFormat="1" ht="13.8">
      <c r="A172" s="247" t="s">
        <v>10</v>
      </c>
      <c r="B172" s="248" t="s">
        <v>280</v>
      </c>
      <c r="C172" s="265"/>
      <c r="D172" s="266"/>
      <c r="E172" s="267"/>
      <c r="F172" s="267">
        <f>+F68</f>
        <v>0</v>
      </c>
    </row>
    <row r="173" spans="1:6" s="252" customFormat="1" ht="13.8">
      <c r="A173" s="247" t="s">
        <v>11</v>
      </c>
      <c r="B173" s="248" t="s">
        <v>282</v>
      </c>
      <c r="C173" s="249"/>
      <c r="D173" s="250"/>
      <c r="E173" s="251"/>
      <c r="F173" s="251">
        <f>+F87</f>
        <v>0</v>
      </c>
    </row>
    <row r="174" spans="1:6" s="252" customFormat="1" ht="13.8">
      <c r="A174" s="247" t="s">
        <v>12</v>
      </c>
      <c r="B174" s="248" t="s">
        <v>286</v>
      </c>
      <c r="C174" s="249"/>
      <c r="D174" s="250"/>
      <c r="E174" s="251"/>
      <c r="F174" s="251">
        <f>+F104</f>
        <v>0</v>
      </c>
    </row>
    <row r="175" spans="1:6" s="252" customFormat="1" ht="13.8">
      <c r="A175" s="247" t="s">
        <v>269</v>
      </c>
      <c r="B175" s="259" t="s">
        <v>288</v>
      </c>
      <c r="C175" s="265"/>
      <c r="D175" s="266"/>
      <c r="E175" s="251"/>
      <c r="F175" s="251">
        <f>+F140</f>
        <v>0</v>
      </c>
    </row>
    <row r="176" spans="1:6" s="252" customFormat="1" ht="13.8">
      <c r="A176" s="247" t="s">
        <v>271</v>
      </c>
      <c r="B176" s="313" t="s">
        <v>310</v>
      </c>
      <c r="C176" s="265"/>
      <c r="D176" s="266"/>
      <c r="E176" s="251"/>
      <c r="F176" s="251">
        <f>+F163</f>
        <v>0</v>
      </c>
    </row>
    <row r="177" spans="1:6" s="262" customFormat="1" ht="13.8">
      <c r="A177" s="320"/>
      <c r="B177" s="321"/>
      <c r="C177" s="322"/>
      <c r="D177" s="323"/>
      <c r="E177" s="324"/>
      <c r="F177" s="324"/>
    </row>
    <row r="178" spans="1:6" s="288" customFormat="1" ht="13.8">
      <c r="A178" s="247"/>
      <c r="B178" s="232" t="s">
        <v>321</v>
      </c>
      <c r="C178" s="265"/>
      <c r="D178" s="266"/>
      <c r="E178" s="267" t="s">
        <v>322</v>
      </c>
      <c r="F178" s="267">
        <f>SUM(F169:F177)</f>
        <v>0</v>
      </c>
    </row>
    <row r="179" spans="1:6" s="262" customFormat="1" ht="13.8">
      <c r="A179" s="307"/>
      <c r="B179" s="325"/>
      <c r="C179" s="260"/>
      <c r="D179" s="309"/>
      <c r="E179" s="261"/>
      <c r="F179" s="261"/>
    </row>
    <row r="180" spans="1:6" s="262" customFormat="1" ht="13.8">
      <c r="A180" s="307"/>
      <c r="B180" s="325"/>
      <c r="C180" s="260"/>
      <c r="D180" s="309"/>
      <c r="E180" s="261"/>
      <c r="F180" s="26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2</vt:i4>
      </vt:variant>
    </vt:vector>
  </HeadingPairs>
  <TitlesOfParts>
    <vt:vector size="6" baseType="lpstr">
      <vt:lpstr>Rekapitulacija</vt:lpstr>
      <vt:lpstr>1. GOI dela</vt:lpstr>
      <vt:lpstr>2. Elektrotehnika</vt:lpstr>
      <vt:lpstr>3. Strojne inštalacije</vt:lpstr>
      <vt:lpstr>'1. GOI dela'!Print_Area</vt:lpstr>
      <vt:lpstr>Rekapitulacija!Print_Area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Danilo</dc:creator>
  <cp:lastModifiedBy>Toni Krancic</cp:lastModifiedBy>
  <cp:lastPrinted>2023-11-17T10:24:51Z</cp:lastPrinted>
  <dcterms:created xsi:type="dcterms:W3CDTF">2015-09-03T11:18:43Z</dcterms:created>
  <dcterms:modified xsi:type="dcterms:W3CDTF">2024-12-13T09:06:32Z</dcterms:modified>
</cp:coreProperties>
</file>